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조연주\Desktop\조연주\통계\"/>
    </mc:Choice>
  </mc:AlternateContent>
  <xr:revisionPtr revIDLastSave="0" documentId="13_ncr:1_{D8DE4515-E9B4-481E-AC0C-689E586E8CE4}" xr6:coauthVersionLast="47" xr6:coauthVersionMax="47" xr10:uidLastSave="{00000000-0000-0000-0000-000000000000}"/>
  <bookViews>
    <workbookView xWindow="-120" yWindow="-120" windowWidth="29040" windowHeight="15720" tabRatio="760" xr2:uid="{44B168E3-595C-403D-A25D-DD30BF18A101}"/>
  </bookViews>
  <sheets>
    <sheet name="2025년 상반기 재보선_자심 의결" sheetId="24" r:id="rId1"/>
  </sheets>
  <definedNames>
    <definedName name="_xlnm.Print_Area" localSheetId="0">'2025년 상반기 재보선_자심 의결'!$A$2:$U$23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2" i="24" l="1"/>
  <c r="G12" i="24"/>
  <c r="J13" i="24"/>
  <c r="K13" i="24"/>
  <c r="L13" i="24"/>
  <c r="M13" i="24"/>
  <c r="E13" i="24"/>
  <c r="D13" i="24"/>
  <c r="D24" i="24"/>
  <c r="S13" i="24"/>
  <c r="T13" i="24"/>
  <c r="I13" i="24"/>
  <c r="U24" i="24"/>
  <c r="R24" i="24"/>
  <c r="Q24" i="24"/>
  <c r="P24" i="24"/>
  <c r="F24" i="24"/>
  <c r="H17" i="24"/>
  <c r="H24" i="24" s="1"/>
  <c r="U13" i="24"/>
  <c r="R13" i="24"/>
  <c r="Q13" i="24"/>
  <c r="P13" i="24"/>
  <c r="O13" i="24"/>
  <c r="H13" i="24"/>
  <c r="F13" i="24"/>
  <c r="G13" i="24" l="1"/>
  <c r="H14" i="24" s="1"/>
  <c r="C13" i="24"/>
  <c r="F14" i="24" s="1"/>
  <c r="N13" i="24"/>
  <c r="S14" i="24" s="1"/>
  <c r="I14" i="24" l="1"/>
  <c r="M14" i="24"/>
  <c r="U14" i="24"/>
  <c r="L14" i="24"/>
  <c r="R14" i="24"/>
  <c r="Q14" i="24"/>
  <c r="P14" i="24"/>
  <c r="J14" i="24"/>
  <c r="T14" i="24"/>
  <c r="O14" i="24"/>
  <c r="D14" i="24"/>
  <c r="E14" i="24"/>
  <c r="K14" i="24"/>
</calcChain>
</file>

<file path=xl/sharedStrings.xml><?xml version="1.0" encoding="utf-8"?>
<sst xmlns="http://schemas.openxmlformats.org/spreadsheetml/2006/main" count="50" uniqueCount="46">
  <si>
    <t>구분</t>
    <phoneticPr fontId="1" type="noConversion"/>
  </si>
  <si>
    <t>계</t>
    <phoneticPr fontId="1" type="noConversion"/>
  </si>
  <si>
    <t>총 계</t>
    <phoneticPr fontId="1" type="noConversion"/>
  </si>
  <si>
    <t>지역주간신문</t>
    <phoneticPr fontId="1" type="noConversion"/>
  </si>
  <si>
    <t>2. 시정요구심의 의결현황</t>
    <phoneticPr fontId="1" type="noConversion"/>
  </si>
  <si>
    <t>간   별</t>
    <phoneticPr fontId="1" type="noConversion"/>
  </si>
  <si>
    <t>위   반   유   형</t>
    <phoneticPr fontId="1" type="noConversion"/>
  </si>
  <si>
    <t>주의</t>
    <phoneticPr fontId="1" type="noConversion"/>
  </si>
  <si>
    <t>시 정 요 구 사 항</t>
    <phoneticPr fontId="1" type="noConversion"/>
  </si>
  <si>
    <t>처 리 결 과</t>
    <phoneticPr fontId="4" type="noConversion"/>
  </si>
  <si>
    <t>일간신문</t>
    <phoneticPr fontId="4" type="noConversion"/>
  </si>
  <si>
    <t>중앙</t>
    <phoneticPr fontId="4" type="noConversion"/>
  </si>
  <si>
    <t>지방</t>
    <phoneticPr fontId="4" type="noConversion"/>
  </si>
  <si>
    <t>공정성
및 형평성</t>
    <phoneticPr fontId="1" type="noConversion"/>
  </si>
  <si>
    <t>기타
(공정보도 등)</t>
    <phoneticPr fontId="4" type="noConversion"/>
  </si>
  <si>
    <t>취하</t>
    <phoneticPr fontId="1" type="noConversion"/>
  </si>
  <si>
    <t>정정보도등</t>
    <phoneticPr fontId="4" type="noConversion"/>
  </si>
  <si>
    <t xml:space="preserve">3. 반론보도청구회부심의 의결현황 :
                                              </t>
    <phoneticPr fontId="4" type="noConversion"/>
  </si>
  <si>
    <t>권고</t>
    <phoneticPr fontId="1" type="noConversion"/>
  </si>
  <si>
    <t>* 자체심의 의결현황</t>
    <phoneticPr fontId="1" type="noConversion"/>
  </si>
  <si>
    <t>지역주간지</t>
    <phoneticPr fontId="1" type="noConversion"/>
  </si>
  <si>
    <t>경고</t>
    <phoneticPr fontId="4" type="noConversion"/>
  </si>
  <si>
    <t>경고</t>
    <phoneticPr fontId="4" type="noConversion"/>
  </si>
  <si>
    <t>사과문 게재</t>
    <phoneticPr fontId="4" type="noConversion"/>
  </si>
  <si>
    <t>반론보도문 게재</t>
    <phoneticPr fontId="4" type="noConversion"/>
  </si>
  <si>
    <t>뉴스통신</t>
    <phoneticPr fontId="4" type="noConversion"/>
  </si>
  <si>
    <t>객관성 및 
사실보도</t>
    <phoneticPr fontId="4" type="noConversion"/>
  </si>
  <si>
    <t>결  정  내  용</t>
    <phoneticPr fontId="4" type="noConversion"/>
  </si>
  <si>
    <t>주의사실 게재</t>
    <phoneticPr fontId="4" type="noConversion"/>
  </si>
  <si>
    <t>경고결정문 게재</t>
    <phoneticPr fontId="1" type="noConversion"/>
  </si>
  <si>
    <t>불문</t>
    <phoneticPr fontId="4" type="noConversion"/>
  </si>
  <si>
    <t>간별</t>
    <phoneticPr fontId="1" type="noConversion"/>
  </si>
  <si>
    <t>※ 위반유형에 불문 결정은 불포함</t>
    <phoneticPr fontId="1" type="noConversion"/>
  </si>
  <si>
    <t>안내문
송부</t>
    <phoneticPr fontId="1" type="noConversion"/>
  </si>
  <si>
    <t>정치적중립성</t>
    <phoneticPr fontId="1" type="noConversion"/>
  </si>
  <si>
    <t>사진게재</t>
    <phoneticPr fontId="1" type="noConversion"/>
  </si>
  <si>
    <t>광고제한</t>
    <phoneticPr fontId="1" type="noConversion"/>
  </si>
  <si>
    <t>보 도 유 형</t>
    <phoneticPr fontId="1" type="noConversion"/>
  </si>
  <si>
    <t>일반
선거기사</t>
    <phoneticPr fontId="1" type="noConversion"/>
  </si>
  <si>
    <t>여론조사
보도</t>
    <phoneticPr fontId="4" type="noConversion"/>
  </si>
  <si>
    <t>인터뷰 및 
인용기사</t>
    <phoneticPr fontId="1" type="noConversion"/>
  </si>
  <si>
    <t xml:space="preserve"> 칼럼 및 
기고 등</t>
    <phoneticPr fontId="1" type="noConversion"/>
  </si>
  <si>
    <r>
      <t>2025년 상반기 재</t>
    </r>
    <r>
      <rPr>
        <b/>
        <sz val="26"/>
        <rFont val="맑은 고딕"/>
        <family val="3"/>
        <charset val="129"/>
      </rPr>
      <t>∙</t>
    </r>
    <r>
      <rPr>
        <b/>
        <sz val="26"/>
        <rFont val="돋움"/>
        <family val="3"/>
        <charset val="129"/>
      </rPr>
      <t>보궐선거 선거기사심의위원회 의결 현황</t>
    </r>
    <phoneticPr fontId="1" type="noConversion"/>
  </si>
  <si>
    <t>2025. 2. 1. ~ 5. 2.</t>
    <phoneticPr fontId="4" type="noConversion"/>
  </si>
  <si>
    <t>지역일간지</t>
    <phoneticPr fontId="4" type="noConversion"/>
  </si>
  <si>
    <t>종합 주간지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</si>
</sst>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0_);[Red]\(0\)"/>
  </numFmts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4"/>
      <name val="돋움"/>
      <family val="3"/>
      <charset val="129"/>
    </font>
    <font>
      <b/>
      <sz val="28"/>
      <name val="돋움"/>
      <family val="3"/>
      <charset val="129"/>
    </font>
    <font>
      <b/>
      <sz val="24"/>
      <name val="돋움"/>
      <family val="3"/>
      <charset val="129"/>
    </font>
    <font>
      <sz val="15"/>
      <name val="돋움"/>
      <family val="3"/>
      <charset val="129"/>
    </font>
    <font>
      <sz val="13"/>
      <name val="돋움"/>
      <family val="3"/>
      <charset val="129"/>
    </font>
    <font>
      <b/>
      <sz val="16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6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>
      <alignment vertical="center"/>
    </xf>
    <xf numFmtId="0" fontId="10" fillId="0" borderId="0">
      <alignment vertical="center"/>
    </xf>
  </cellStyleXfs>
  <cellXfs count="112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7" fillId="0" borderId="1" xfId="0" applyFont="1" applyBorder="1"/>
    <xf numFmtId="0" fontId="3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3" xfId="0" applyFont="1" applyBorder="1"/>
    <xf numFmtId="0" fontId="11" fillId="0" borderId="4" xfId="0" applyFont="1" applyBorder="1"/>
    <xf numFmtId="0" fontId="11" fillId="0" borderId="0" xfId="0" applyFont="1" applyBorder="1"/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176" fontId="11" fillId="0" borderId="17" xfId="0" applyNumberFormat="1" applyFont="1" applyBorder="1" applyAlignment="1">
      <alignment horizontal="center" vertical="center"/>
    </xf>
    <xf numFmtId="176" fontId="11" fillId="0" borderId="18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wrapText="1"/>
    </xf>
    <xf numFmtId="0" fontId="11" fillId="0" borderId="2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1" fillId="0" borderId="2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176" fontId="11" fillId="0" borderId="40" xfId="0" applyNumberFormat="1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176" fontId="11" fillId="0" borderId="36" xfId="0" applyNumberFormat="1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176" fontId="11" fillId="0" borderId="29" xfId="0" applyNumberFormat="1" applyFont="1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177" fontId="11" fillId="0" borderId="46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1" fillId="0" borderId="47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255" shrinkToFit="1"/>
    </xf>
    <xf numFmtId="0" fontId="13" fillId="0" borderId="24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1" fillId="0" borderId="58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 wrapText="1"/>
    </xf>
    <xf numFmtId="0" fontId="13" fillId="0" borderId="51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11" fillId="0" borderId="52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" fillId="0" borderId="23" xfId="0" applyFont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Border="1" applyAlignment="1"/>
    <xf numFmtId="0" fontId="13" fillId="0" borderId="33" xfId="0" applyFont="1" applyBorder="1" applyAlignment="1">
      <alignment horizontal="center" vertical="center" wrapText="1"/>
    </xf>
    <xf numFmtId="0" fontId="13" fillId="0" borderId="5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6" fillId="0" borderId="2" xfId="0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 wrapText="1" shrinkToFit="1"/>
    </xf>
    <xf numFmtId="0" fontId="13" fillId="0" borderId="21" xfId="0" applyFont="1" applyBorder="1" applyAlignment="1">
      <alignment horizontal="center" vertical="center" shrinkToFit="1"/>
    </xf>
    <xf numFmtId="0" fontId="13" fillId="0" borderId="21" xfId="0" applyFont="1" applyBorder="1" applyAlignment="1">
      <alignment horizontal="center" vertical="center" wrapText="1"/>
    </xf>
    <xf numFmtId="0" fontId="13" fillId="0" borderId="55" xfId="0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</cellXfs>
  <cellStyles count="3">
    <cellStyle name="표준" xfId="0" builtinId="0"/>
    <cellStyle name="표준 2" xfId="1" xr:uid="{20DE8AC0-0059-48A3-8441-4078C0EF17BD}"/>
    <cellStyle name="표준 4" xfId="2" xr:uid="{E91B0728-5B43-4F86-A275-2B9CAA14D4E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</xdr:row>
      <xdr:rowOff>38100</xdr:rowOff>
    </xdr:from>
    <xdr:to>
      <xdr:col>2</xdr:col>
      <xdr:colOff>0</xdr:colOff>
      <xdr:row>7</xdr:row>
      <xdr:rowOff>257175</xdr:rowOff>
    </xdr:to>
    <xdr:sp macro="" textlink="">
      <xdr:nvSpPr>
        <xdr:cNvPr id="22802" name="Line 7">
          <a:extLst>
            <a:ext uri="{FF2B5EF4-FFF2-40B4-BE49-F238E27FC236}">
              <a16:creationId xmlns:a16="http://schemas.microsoft.com/office/drawing/2014/main" id="{C5CD46AE-BD84-E6E5-0BBA-33D6AF8657D4}"/>
            </a:ext>
          </a:extLst>
        </xdr:cNvPr>
        <xdr:cNvSpPr>
          <a:spLocks noChangeShapeType="1"/>
        </xdr:cNvSpPr>
      </xdr:nvSpPr>
      <xdr:spPr bwMode="auto">
        <a:xfrm>
          <a:off x="9525" y="1933575"/>
          <a:ext cx="1171575" cy="857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E75CE-E557-4F0D-8B42-6AEB3744D1B3}">
  <sheetPr>
    <pageSetUpPr fitToPage="1"/>
  </sheetPr>
  <dimension ref="A2:V28"/>
  <sheetViews>
    <sheetView tabSelected="1" view="pageBreakPreview" zoomScaleNormal="100" zoomScaleSheetLayoutView="100" workbookViewId="0">
      <selection activeCell="J13" sqref="J13"/>
    </sheetView>
  </sheetViews>
  <sheetFormatPr defaultRowHeight="13.5" x14ac:dyDescent="0.15"/>
  <cols>
    <col min="1" max="1" width="4.6640625" customWidth="1"/>
    <col min="2" max="2" width="9.109375" customWidth="1"/>
    <col min="3" max="3" width="8.5546875" bestFit="1" customWidth="1"/>
    <col min="4" max="6" width="11.77734375" customWidth="1"/>
    <col min="7" max="7" width="8.5546875" bestFit="1" customWidth="1"/>
    <col min="8" max="13" width="11.77734375" customWidth="1"/>
    <col min="14" max="14" width="8.5546875" bestFit="1" customWidth="1"/>
    <col min="15" max="15" width="10.44140625" customWidth="1"/>
    <col min="16" max="16" width="10" customWidth="1"/>
    <col min="17" max="17" width="10.109375" customWidth="1"/>
    <col min="18" max="21" width="10.21875" customWidth="1"/>
  </cols>
  <sheetData>
    <row r="2" spans="1:22" ht="40.5" customHeight="1" x14ac:dyDescent="0.15">
      <c r="A2" s="101" t="s">
        <v>42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</row>
    <row r="3" spans="1:22" ht="20.25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2" ht="39.950000000000003" customHeight="1" x14ac:dyDescent="0.4">
      <c r="A4" s="95" t="s">
        <v>19</v>
      </c>
      <c r="B4" s="95"/>
      <c r="C4" s="95"/>
      <c r="D4" s="95"/>
      <c r="E4" s="9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2" ht="35.450000000000003" customHeight="1" thickBot="1" x14ac:dyDescent="0.3">
      <c r="A5" s="102"/>
      <c r="B5" s="102"/>
      <c r="C5" s="36"/>
      <c r="H5" s="8"/>
      <c r="I5" s="8"/>
      <c r="J5" s="8"/>
      <c r="K5" s="8"/>
      <c r="L5" s="8"/>
      <c r="M5" s="8"/>
      <c r="N5" s="8"/>
      <c r="O5" s="8"/>
      <c r="P5" s="103" t="s">
        <v>43</v>
      </c>
      <c r="Q5" s="103"/>
      <c r="R5" s="103"/>
      <c r="S5" s="103"/>
      <c r="T5" s="103"/>
      <c r="U5" s="103"/>
    </row>
    <row r="6" spans="1:22" ht="27" customHeight="1" x14ac:dyDescent="0.35">
      <c r="A6" s="10"/>
      <c r="B6" s="37" t="s">
        <v>0</v>
      </c>
      <c r="C6" s="74" t="s">
        <v>6</v>
      </c>
      <c r="D6" s="75"/>
      <c r="E6" s="75"/>
      <c r="F6" s="75"/>
      <c r="G6" s="74" t="s">
        <v>37</v>
      </c>
      <c r="H6" s="75"/>
      <c r="I6" s="75"/>
      <c r="J6" s="75"/>
      <c r="K6" s="75"/>
      <c r="L6" s="111"/>
      <c r="M6" s="76"/>
      <c r="N6" s="74" t="s">
        <v>27</v>
      </c>
      <c r="O6" s="75"/>
      <c r="P6" s="75"/>
      <c r="Q6" s="75"/>
      <c r="R6" s="75"/>
      <c r="S6" s="75"/>
      <c r="T6" s="75"/>
      <c r="U6" s="76"/>
      <c r="V6" s="31"/>
    </row>
    <row r="7" spans="1:22" ht="23.45" customHeight="1" x14ac:dyDescent="0.35">
      <c r="A7" s="11"/>
      <c r="B7" s="12"/>
      <c r="C7" s="77" t="s">
        <v>1</v>
      </c>
      <c r="D7" s="99" t="s">
        <v>13</v>
      </c>
      <c r="E7" s="67" t="s">
        <v>26</v>
      </c>
      <c r="F7" s="107" t="s">
        <v>34</v>
      </c>
      <c r="G7" s="79" t="s">
        <v>1</v>
      </c>
      <c r="H7" s="99" t="s">
        <v>38</v>
      </c>
      <c r="I7" s="67" t="s">
        <v>39</v>
      </c>
      <c r="J7" s="67" t="s">
        <v>40</v>
      </c>
      <c r="K7" s="67" t="s">
        <v>35</v>
      </c>
      <c r="L7" s="67" t="s">
        <v>41</v>
      </c>
      <c r="M7" s="109" t="s">
        <v>36</v>
      </c>
      <c r="N7" s="79" t="s">
        <v>1</v>
      </c>
      <c r="O7" s="99" t="s">
        <v>29</v>
      </c>
      <c r="P7" s="104" t="s">
        <v>28</v>
      </c>
      <c r="Q7" s="85" t="s">
        <v>21</v>
      </c>
      <c r="R7" s="85" t="s">
        <v>7</v>
      </c>
      <c r="S7" s="67" t="s">
        <v>18</v>
      </c>
      <c r="T7" s="67" t="s">
        <v>33</v>
      </c>
      <c r="U7" s="69" t="s">
        <v>30</v>
      </c>
      <c r="V7" s="31"/>
    </row>
    <row r="8" spans="1:22" ht="23.45" customHeight="1" thickBot="1" x14ac:dyDescent="0.2">
      <c r="A8" s="63" t="s">
        <v>31</v>
      </c>
      <c r="B8" s="64"/>
      <c r="C8" s="78"/>
      <c r="D8" s="100"/>
      <c r="E8" s="68"/>
      <c r="F8" s="108"/>
      <c r="G8" s="80"/>
      <c r="H8" s="100"/>
      <c r="I8" s="68"/>
      <c r="J8" s="68"/>
      <c r="K8" s="68"/>
      <c r="L8" s="68"/>
      <c r="M8" s="110"/>
      <c r="N8" s="80"/>
      <c r="O8" s="100"/>
      <c r="P8" s="105"/>
      <c r="Q8" s="106"/>
      <c r="R8" s="86"/>
      <c r="S8" s="68"/>
      <c r="T8" s="68"/>
      <c r="U8" s="70"/>
    </row>
    <row r="9" spans="1:22" ht="45.75" customHeight="1" thickTop="1" x14ac:dyDescent="0.15">
      <c r="A9" s="71" t="s">
        <v>44</v>
      </c>
      <c r="B9" s="72"/>
      <c r="C9" s="39">
        <v>1</v>
      </c>
      <c r="D9" s="14">
        <v>1</v>
      </c>
      <c r="E9" s="15"/>
      <c r="F9" s="51"/>
      <c r="G9" s="53">
        <v>1</v>
      </c>
      <c r="H9" s="20">
        <v>1</v>
      </c>
      <c r="I9" s="16"/>
      <c r="J9" s="29"/>
      <c r="K9" s="21"/>
      <c r="L9" s="21"/>
      <c r="M9" s="20"/>
      <c r="N9" s="39">
        <v>1</v>
      </c>
      <c r="O9" s="24"/>
      <c r="P9" s="21"/>
      <c r="Q9" s="21">
        <v>1</v>
      </c>
      <c r="R9" s="21"/>
      <c r="S9" s="22"/>
      <c r="T9" s="22"/>
      <c r="U9" s="58"/>
    </row>
    <row r="10" spans="1:22" ht="45.75" customHeight="1" x14ac:dyDescent="0.15">
      <c r="A10" s="59" t="s">
        <v>45</v>
      </c>
      <c r="B10" s="60"/>
      <c r="C10" s="39">
        <v>2</v>
      </c>
      <c r="D10" s="14">
        <v>2</v>
      </c>
      <c r="E10" s="20"/>
      <c r="F10" s="58"/>
      <c r="G10" s="53">
        <v>2</v>
      </c>
      <c r="H10" s="20"/>
      <c r="I10" s="22"/>
      <c r="J10" s="29">
        <v>2</v>
      </c>
      <c r="K10" s="21"/>
      <c r="L10" s="21"/>
      <c r="M10" s="20"/>
      <c r="N10" s="39">
        <v>2</v>
      </c>
      <c r="O10" s="24"/>
      <c r="P10" s="29"/>
      <c r="Q10" s="29">
        <v>1</v>
      </c>
      <c r="R10" s="29">
        <v>1</v>
      </c>
      <c r="S10" s="57"/>
      <c r="T10" s="57"/>
      <c r="U10" s="13"/>
    </row>
    <row r="11" spans="1:22" ht="40.5" customHeight="1" x14ac:dyDescent="0.15">
      <c r="A11" s="83" t="s">
        <v>20</v>
      </c>
      <c r="B11" s="84"/>
      <c r="C11" s="39">
        <v>2</v>
      </c>
      <c r="D11" s="14">
        <v>2</v>
      </c>
      <c r="E11" s="17"/>
      <c r="F11" s="13"/>
      <c r="G11" s="53">
        <v>2</v>
      </c>
      <c r="H11" s="17">
        <v>1</v>
      </c>
      <c r="I11" s="29"/>
      <c r="J11" s="29"/>
      <c r="K11" s="29"/>
      <c r="L11" s="29">
        <v>1</v>
      </c>
      <c r="M11" s="17"/>
      <c r="N11" s="39">
        <v>2</v>
      </c>
      <c r="O11" s="28"/>
      <c r="P11" s="29"/>
      <c r="Q11" s="29">
        <v>2</v>
      </c>
      <c r="R11" s="29"/>
      <c r="S11" s="18"/>
      <c r="T11" s="18"/>
      <c r="U11" s="13"/>
    </row>
    <row r="12" spans="1:22" ht="40.5" customHeight="1" thickBot="1" x14ac:dyDescent="0.2">
      <c r="A12" s="88" t="s">
        <v>25</v>
      </c>
      <c r="B12" s="89"/>
      <c r="C12" s="40">
        <v>4</v>
      </c>
      <c r="D12" s="19">
        <v>4</v>
      </c>
      <c r="E12" s="20"/>
      <c r="F12" s="56"/>
      <c r="G12" s="53">
        <f>SUM(H12:M12)</f>
        <v>4</v>
      </c>
      <c r="H12" s="20">
        <v>4</v>
      </c>
      <c r="I12" s="22"/>
      <c r="J12" s="30"/>
      <c r="K12" s="55"/>
      <c r="L12" s="55"/>
      <c r="M12" s="49"/>
      <c r="N12" s="40">
        <f>SUM(O12:U12)</f>
        <v>4</v>
      </c>
      <c r="O12" s="27"/>
      <c r="P12" s="30">
        <v>1</v>
      </c>
      <c r="Q12" s="30">
        <v>1</v>
      </c>
      <c r="R12" s="30">
        <v>2</v>
      </c>
      <c r="S12" s="33"/>
      <c r="T12" s="33"/>
      <c r="U12" s="23"/>
    </row>
    <row r="13" spans="1:22" ht="36.950000000000003" customHeight="1" thickTop="1" x14ac:dyDescent="0.15">
      <c r="A13" s="90" t="s">
        <v>2</v>
      </c>
      <c r="B13" s="91"/>
      <c r="C13" s="42">
        <f t="shared" ref="C13:U13" si="0">SUM(C9:C12)</f>
        <v>9</v>
      </c>
      <c r="D13" s="35">
        <f t="shared" si="0"/>
        <v>9</v>
      </c>
      <c r="E13" s="35">
        <f t="shared" si="0"/>
        <v>0</v>
      </c>
      <c r="F13" s="44">
        <f t="shared" si="0"/>
        <v>0</v>
      </c>
      <c r="G13" s="42">
        <f t="shared" si="0"/>
        <v>9</v>
      </c>
      <c r="H13" s="35">
        <f t="shared" si="0"/>
        <v>6</v>
      </c>
      <c r="I13" s="54">
        <f t="shared" si="0"/>
        <v>0</v>
      </c>
      <c r="J13" s="43">
        <f t="shared" si="0"/>
        <v>2</v>
      </c>
      <c r="K13" s="43">
        <f t="shared" si="0"/>
        <v>0</v>
      </c>
      <c r="L13" s="43">
        <f t="shared" si="0"/>
        <v>1</v>
      </c>
      <c r="M13" s="47">
        <f t="shared" si="0"/>
        <v>0</v>
      </c>
      <c r="N13" s="42">
        <f t="shared" si="0"/>
        <v>9</v>
      </c>
      <c r="O13" s="45">
        <f t="shared" si="0"/>
        <v>0</v>
      </c>
      <c r="P13" s="43">
        <f t="shared" si="0"/>
        <v>1</v>
      </c>
      <c r="Q13" s="43">
        <f t="shared" si="0"/>
        <v>5</v>
      </c>
      <c r="R13" s="43">
        <f t="shared" si="0"/>
        <v>3</v>
      </c>
      <c r="S13" s="43">
        <f t="shared" si="0"/>
        <v>0</v>
      </c>
      <c r="T13" s="43">
        <f t="shared" si="0"/>
        <v>0</v>
      </c>
      <c r="U13" s="44">
        <f t="shared" si="0"/>
        <v>0</v>
      </c>
    </row>
    <row r="14" spans="1:22" ht="36.950000000000003" customHeight="1" thickBot="1" x14ac:dyDescent="0.2">
      <c r="A14" s="92"/>
      <c r="B14" s="93"/>
      <c r="C14" s="41">
        <v>1</v>
      </c>
      <c r="D14" s="25">
        <f>D13/$C$13</f>
        <v>1</v>
      </c>
      <c r="E14" s="25">
        <f>E13/$C$13</f>
        <v>0</v>
      </c>
      <c r="F14" s="52">
        <f>F13/$C$13</f>
        <v>0</v>
      </c>
      <c r="G14" s="41">
        <v>1</v>
      </c>
      <c r="H14" s="50">
        <f t="shared" ref="H14:M14" si="1">H13/$G$13</f>
        <v>0.66666666666666663</v>
      </c>
      <c r="I14" s="26">
        <f t="shared" si="1"/>
        <v>0</v>
      </c>
      <c r="J14" s="26">
        <f t="shared" si="1"/>
        <v>0.22222222222222221</v>
      </c>
      <c r="K14" s="26">
        <f t="shared" si="1"/>
        <v>0</v>
      </c>
      <c r="L14" s="25">
        <f t="shared" si="1"/>
        <v>0.1111111111111111</v>
      </c>
      <c r="M14" s="26">
        <f t="shared" si="1"/>
        <v>0</v>
      </c>
      <c r="N14" s="41">
        <v>1</v>
      </c>
      <c r="O14" s="46">
        <f>O13/$N$13</f>
        <v>0</v>
      </c>
      <c r="P14" s="25">
        <f t="shared" ref="P14:U14" si="2">P13/$N$13</f>
        <v>0.1111111111111111</v>
      </c>
      <c r="Q14" s="25">
        <f t="shared" si="2"/>
        <v>0.55555555555555558</v>
      </c>
      <c r="R14" s="25">
        <f t="shared" si="2"/>
        <v>0.33333333333333331</v>
      </c>
      <c r="S14" s="25">
        <f t="shared" si="2"/>
        <v>0</v>
      </c>
      <c r="T14" s="25">
        <f t="shared" si="2"/>
        <v>0</v>
      </c>
      <c r="U14" s="26">
        <f t="shared" si="2"/>
        <v>0</v>
      </c>
    </row>
    <row r="15" spans="1:22" ht="29.25" customHeight="1" x14ac:dyDescent="0.15">
      <c r="A15" s="94" t="s">
        <v>32</v>
      </c>
      <c r="B15" s="94"/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4"/>
      <c r="T15" s="94"/>
      <c r="U15" s="94"/>
    </row>
    <row r="16" spans="1:22" ht="39.950000000000003" hidden="1" customHeight="1" x14ac:dyDescent="0.4">
      <c r="A16" s="95" t="s">
        <v>4</v>
      </c>
      <c r="B16" s="95"/>
      <c r="C16" s="95"/>
      <c r="D16" s="95"/>
      <c r="E16" s="95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1" ht="35.450000000000003" hidden="1" customHeight="1" x14ac:dyDescent="0.25">
      <c r="A17" s="96"/>
      <c r="B17" s="96"/>
      <c r="C17" s="36"/>
      <c r="H17" s="97">
        <f xml:space="preserve"> H5</f>
        <v>0</v>
      </c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8"/>
    </row>
    <row r="18" spans="1:21" ht="24.95" hidden="1" customHeight="1" x14ac:dyDescent="0.2">
      <c r="A18" s="6"/>
      <c r="B18" s="6"/>
      <c r="C18" s="4"/>
      <c r="D18" s="65" t="s">
        <v>8</v>
      </c>
      <c r="E18" s="65"/>
      <c r="F18" s="65"/>
      <c r="G18" s="48"/>
      <c r="H18" s="65" t="s">
        <v>9</v>
      </c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</row>
    <row r="19" spans="1:21" ht="24.95" hidden="1" customHeight="1" x14ac:dyDescent="0.2">
      <c r="A19" s="6"/>
      <c r="B19" s="6"/>
      <c r="C19" s="34"/>
      <c r="D19" s="81" t="s">
        <v>16</v>
      </c>
      <c r="E19" s="9"/>
      <c r="F19" s="61" t="s">
        <v>14</v>
      </c>
      <c r="G19" s="9"/>
      <c r="H19" s="61" t="s">
        <v>23</v>
      </c>
      <c r="I19" s="9"/>
      <c r="J19" s="9"/>
      <c r="K19" s="9"/>
      <c r="L19" s="9"/>
      <c r="M19" s="9"/>
      <c r="N19" s="9"/>
      <c r="O19" s="9"/>
      <c r="P19" s="61" t="s">
        <v>24</v>
      </c>
      <c r="Q19" s="61" t="s">
        <v>22</v>
      </c>
      <c r="R19" s="62" t="s">
        <v>7</v>
      </c>
      <c r="S19" s="4"/>
      <c r="T19" s="4"/>
      <c r="U19" s="62" t="s">
        <v>15</v>
      </c>
    </row>
    <row r="20" spans="1:21" ht="24.95" hidden="1" customHeight="1" x14ac:dyDescent="0.15">
      <c r="A20" s="62" t="s">
        <v>5</v>
      </c>
      <c r="B20" s="62"/>
      <c r="C20" s="38"/>
      <c r="D20" s="82"/>
      <c r="E20" s="9"/>
      <c r="F20" s="61"/>
      <c r="G20" s="9"/>
      <c r="H20" s="61"/>
      <c r="I20" s="9"/>
      <c r="J20" s="9"/>
      <c r="K20" s="9"/>
      <c r="L20" s="9"/>
      <c r="M20" s="9"/>
      <c r="N20" s="9"/>
      <c r="O20" s="9"/>
      <c r="P20" s="61"/>
      <c r="Q20" s="61"/>
      <c r="R20" s="62"/>
      <c r="S20" s="4"/>
      <c r="T20" s="4"/>
      <c r="U20" s="62"/>
    </row>
    <row r="21" spans="1:21" ht="39.950000000000003" hidden="1" customHeight="1" x14ac:dyDescent="0.15">
      <c r="A21" s="66" t="s">
        <v>10</v>
      </c>
      <c r="B21" s="3" t="s">
        <v>11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:21" ht="39.950000000000003" hidden="1" customHeight="1" x14ac:dyDescent="0.15">
      <c r="A22" s="66"/>
      <c r="B22" s="7" t="s">
        <v>12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:21" ht="39.950000000000003" hidden="1" customHeight="1" x14ac:dyDescent="0.15">
      <c r="A23" s="73" t="s">
        <v>3</v>
      </c>
      <c r="B23" s="7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:21" ht="37.5" hidden="1" customHeight="1" x14ac:dyDescent="0.15">
      <c r="A24" s="73" t="s">
        <v>2</v>
      </c>
      <c r="B24" s="73"/>
      <c r="C24" s="3"/>
      <c r="D24" s="3">
        <f>SUM(D17:D23)</f>
        <v>0</v>
      </c>
      <c r="E24" s="3"/>
      <c r="F24" s="3">
        <f>SUM(F17:F23)</f>
        <v>0</v>
      </c>
      <c r="G24" s="3"/>
      <c r="H24" s="3">
        <f>SUM(H17:H23)</f>
        <v>0</v>
      </c>
      <c r="I24" s="3"/>
      <c r="J24" s="3"/>
      <c r="K24" s="3"/>
      <c r="L24" s="3"/>
      <c r="M24" s="3"/>
      <c r="N24" s="3"/>
      <c r="O24" s="3"/>
      <c r="P24" s="3">
        <f>SUM(P17:P23)</f>
        <v>0</v>
      </c>
      <c r="Q24" s="3">
        <f>SUM(Q17:Q23)</f>
        <v>0</v>
      </c>
      <c r="R24" s="3">
        <f>SUM(R17:R23)</f>
        <v>0</v>
      </c>
      <c r="S24" s="3"/>
      <c r="T24" s="3"/>
      <c r="U24" s="3">
        <f>SUM(U17:U23)</f>
        <v>0</v>
      </c>
    </row>
    <row r="25" spans="1:21" ht="37.5" hidden="1" customHeight="1" x14ac:dyDescent="0.15">
      <c r="A25" s="73"/>
      <c r="B25" s="73"/>
      <c r="C25" s="5"/>
      <c r="D25" s="5">
        <v>0</v>
      </c>
      <c r="E25" s="5"/>
      <c r="F25" s="5">
        <v>0</v>
      </c>
      <c r="G25" s="5"/>
      <c r="H25" s="5">
        <v>0</v>
      </c>
      <c r="I25" s="5"/>
      <c r="J25" s="5"/>
      <c r="K25" s="5"/>
      <c r="L25" s="5"/>
      <c r="M25" s="5"/>
      <c r="N25" s="5"/>
      <c r="O25" s="5"/>
      <c r="P25" s="5">
        <v>0</v>
      </c>
      <c r="Q25" s="5">
        <v>0</v>
      </c>
      <c r="R25" s="5">
        <v>0</v>
      </c>
      <c r="S25" s="5"/>
      <c r="T25" s="5"/>
      <c r="U25" s="5">
        <v>0</v>
      </c>
    </row>
    <row r="26" spans="1:21" ht="59.45" hidden="1" customHeight="1" x14ac:dyDescent="0.15"/>
    <row r="27" spans="1:21" hidden="1" x14ac:dyDescent="0.15"/>
    <row r="28" spans="1:21" ht="72" hidden="1" customHeight="1" x14ac:dyDescent="0.4">
      <c r="A28" s="87" t="s">
        <v>17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32"/>
      <c r="T28" s="32"/>
    </row>
  </sheetData>
  <mergeCells count="50">
    <mergeCell ref="A2:U2"/>
    <mergeCell ref="A4:E4"/>
    <mergeCell ref="A5:B5"/>
    <mergeCell ref="P5:U5"/>
    <mergeCell ref="O7:O8"/>
    <mergeCell ref="P7:P8"/>
    <mergeCell ref="Q7:Q8"/>
    <mergeCell ref="F7:F8"/>
    <mergeCell ref="T7:T8"/>
    <mergeCell ref="D7:D8"/>
    <mergeCell ref="C6:F6"/>
    <mergeCell ref="J7:J8"/>
    <mergeCell ref="K7:K8"/>
    <mergeCell ref="L7:L8"/>
    <mergeCell ref="M7:M8"/>
    <mergeCell ref="G7:G8"/>
    <mergeCell ref="A28:R28"/>
    <mergeCell ref="A12:B12"/>
    <mergeCell ref="A13:B14"/>
    <mergeCell ref="A15:U15"/>
    <mergeCell ref="A16:E16"/>
    <mergeCell ref="A17:B17"/>
    <mergeCell ref="R19:R20"/>
    <mergeCell ref="H17:U17"/>
    <mergeCell ref="A23:B23"/>
    <mergeCell ref="A24:B25"/>
    <mergeCell ref="N6:U6"/>
    <mergeCell ref="C7:C8"/>
    <mergeCell ref="N7:N8"/>
    <mergeCell ref="A20:B20"/>
    <mergeCell ref="H18:U18"/>
    <mergeCell ref="D19:D20"/>
    <mergeCell ref="A11:B11"/>
    <mergeCell ref="F19:F20"/>
    <mergeCell ref="R7:R8"/>
    <mergeCell ref="E7:E8"/>
    <mergeCell ref="I7:I8"/>
    <mergeCell ref="H7:H8"/>
    <mergeCell ref="G6:M6"/>
    <mergeCell ref="A21:A22"/>
    <mergeCell ref="P19:P20"/>
    <mergeCell ref="Q19:Q20"/>
    <mergeCell ref="S7:S8"/>
    <mergeCell ref="U7:U8"/>
    <mergeCell ref="A9:B9"/>
    <mergeCell ref="A10:B10"/>
    <mergeCell ref="H19:H20"/>
    <mergeCell ref="U19:U20"/>
    <mergeCell ref="A8:B8"/>
    <mergeCell ref="D18:F18"/>
  </mergeCells>
  <phoneticPr fontId="1" type="noConversion"/>
  <pageMargins left="0.45" right="0.15748031496062992" top="0.19685039370078741" bottom="0.19685039370078741" header="0.51181102362204722" footer="0.51181102362204722"/>
  <pageSetup paperSize="9" scale="39" orientation="portrait" horizontalDpi="4294967292" r:id="rId1"/>
  <headerFooter alignWithMargins="0">
    <oddFooter xml:space="preserve">&amp;C&amp;"순명조,굵게"&amp;13
</oddFooter>
  </headerFooter>
  <ignoredErrors>
    <ignoredError sqref="G1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상반기 재보선_자심 의결</vt:lpstr>
      <vt:lpstr>'2025년 상반기 재보선_자심 의결'!Print_Area</vt:lpstr>
    </vt:vector>
  </TitlesOfParts>
  <Company>언론중재위원회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심의 2팀</dc:creator>
  <cp:lastModifiedBy>조연주</cp:lastModifiedBy>
  <cp:lastPrinted>2020-06-22T02:24:26Z</cp:lastPrinted>
  <dcterms:created xsi:type="dcterms:W3CDTF">2000-03-29T05:46:04Z</dcterms:created>
  <dcterms:modified xsi:type="dcterms:W3CDTF">2025-05-07T02:43:10Z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