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이수현\Desktop\♣선심팀 업무자료\☆2026년 제9회 전국동시지방선거 및 상반기 재보궐선거 선거기사심의위원회\2. 회의 개최 및 결과\"/>
    </mc:Choice>
  </mc:AlternateContent>
  <xr:revisionPtr revIDLastSave="0" documentId="13_ncr:1_{9542B341-18AD-42D9-8F2A-043C12819177}" xr6:coauthVersionLast="47" xr6:coauthVersionMax="47" xr10:uidLastSave="{00000000-0000-0000-0000-000000000000}"/>
  <bookViews>
    <workbookView xWindow="-120" yWindow="-120" windowWidth="29040" windowHeight="15720" tabRatio="760" xr2:uid="{00000000-000D-0000-FFFF-FFFF00000000}"/>
  </bookViews>
  <sheets>
    <sheet name="제9회 지선 자심" sheetId="24" r:id="rId1"/>
    <sheet name="제9회 지선 자심 매체별" sheetId="35" r:id="rId2"/>
    <sheet name="제9회 지선 시심" sheetId="38" r:id="rId3"/>
    <sheet name="제9회 지선 시심 매체별" sheetId="36" r:id="rId4"/>
    <sheet name="2026 상반기 재보선 자심" sheetId="34" r:id="rId5"/>
    <sheet name="2026 상반기 재보선 자심 매체별" sheetId="37" r:id="rId6"/>
  </sheets>
  <definedNames>
    <definedName name="_xlnm.Print_Area" localSheetId="4">'2026 상반기 재보선 자심'!$A$1:$R$11</definedName>
    <definedName name="_xlnm.Print_Area" localSheetId="5">'2026 상반기 재보선 자심 매체별'!$A$1:$T$13</definedName>
    <definedName name="_xlnm.Print_Area" localSheetId="2">'제9회 지선 시심'!$A$1:$T$11</definedName>
    <definedName name="_xlnm.Print_Area" localSheetId="3">'제9회 지선 시심 매체별'!$A$1:$W$17</definedName>
    <definedName name="_xlnm.Print_Area" localSheetId="0">'제9회 지선 자심'!$A$1:$R$17</definedName>
    <definedName name="_xlnm.Print_Area" localSheetId="1">'제9회 지선 자심 매체별'!$A$1:$T$46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7" i="36" l="1"/>
  <c r="O17" i="36"/>
  <c r="P17" i="36"/>
  <c r="Q17" i="36"/>
  <c r="R17" i="36"/>
  <c r="S17" i="36"/>
  <c r="T17" i="36"/>
  <c r="U17" i="36"/>
  <c r="V17" i="36"/>
  <c r="W17" i="36"/>
  <c r="M17" i="36"/>
  <c r="H17" i="36"/>
  <c r="I17" i="36"/>
  <c r="J17" i="36"/>
  <c r="K17" i="36"/>
  <c r="L17" i="36"/>
  <c r="G17" i="36"/>
  <c r="D17" i="36"/>
  <c r="E17" i="36"/>
  <c r="N11" i="38"/>
  <c r="O11" i="38"/>
  <c r="P11" i="38"/>
  <c r="Q11" i="38"/>
  <c r="R11" i="38"/>
  <c r="S11" i="38"/>
  <c r="T11" i="38"/>
  <c r="M11" i="38"/>
  <c r="O11" i="34"/>
  <c r="P11" i="34"/>
  <c r="Q11" i="34"/>
  <c r="R11" i="34"/>
  <c r="M11" i="34"/>
  <c r="R17" i="24"/>
  <c r="Q17" i="24"/>
  <c r="P17" i="24"/>
  <c r="O17" i="24"/>
  <c r="N17" i="24"/>
  <c r="M17" i="24"/>
  <c r="L11" i="38"/>
  <c r="K11" i="38"/>
  <c r="J11" i="38"/>
  <c r="I11" i="38"/>
  <c r="H11" i="38"/>
  <c r="G11" i="38"/>
  <c r="F11" i="38"/>
  <c r="E11" i="38"/>
  <c r="D11" i="38"/>
  <c r="R10" i="34"/>
  <c r="Q10" i="34"/>
  <c r="P10" i="34"/>
  <c r="O10" i="34"/>
  <c r="N10" i="34"/>
  <c r="N11" i="34" s="1"/>
  <c r="M10" i="34"/>
  <c r="L10" i="34"/>
  <c r="K10" i="34"/>
  <c r="J10" i="34"/>
  <c r="I10" i="34"/>
  <c r="H10" i="34"/>
  <c r="G10" i="34"/>
  <c r="F10" i="34"/>
  <c r="E10" i="34"/>
  <c r="D10" i="34"/>
  <c r="C10" i="34"/>
  <c r="K17" i="24"/>
  <c r="D17" i="24"/>
  <c r="G17" i="24"/>
  <c r="L17" i="24"/>
  <c r="E17" i="24"/>
  <c r="I17" i="24"/>
  <c r="J17" i="24"/>
  <c r="F17" i="24"/>
  <c r="F11" i="34" l="1"/>
  <c r="H11" i="34"/>
  <c r="J11" i="34"/>
  <c r="D11" i="34"/>
  <c r="E11" i="34"/>
  <c r="K11" i="34"/>
  <c r="L11" i="34"/>
  <c r="G11" i="34"/>
  <c r="I11" i="34"/>
  <c r="H17" i="24"/>
</calcChain>
</file>

<file path=xl/sharedStrings.xml><?xml version="1.0" encoding="utf-8"?>
<sst xmlns="http://schemas.openxmlformats.org/spreadsheetml/2006/main" count="237" uniqueCount="132">
  <si>
    <t>구분</t>
    <phoneticPr fontId="1" type="noConversion"/>
  </si>
  <si>
    <t>계</t>
    <phoneticPr fontId="1" type="noConversion"/>
  </si>
  <si>
    <t>총 계</t>
    <phoneticPr fontId="1" type="noConversion"/>
  </si>
  <si>
    <t>주의</t>
    <phoneticPr fontId="1" type="noConversion"/>
  </si>
  <si>
    <t>공정성
및 형평성</t>
    <phoneticPr fontId="1" type="noConversion"/>
  </si>
  <si>
    <t>취하</t>
    <phoneticPr fontId="1" type="noConversion"/>
  </si>
  <si>
    <t>간별</t>
    <phoneticPr fontId="1" type="noConversion"/>
  </si>
  <si>
    <t>권고</t>
    <phoneticPr fontId="1" type="noConversion"/>
  </si>
  <si>
    <t>* 자체심의 의결현황</t>
    <phoneticPr fontId="1" type="noConversion"/>
  </si>
  <si>
    <t>경고</t>
    <phoneticPr fontId="3" type="noConversion"/>
  </si>
  <si>
    <t>중앙</t>
    <phoneticPr fontId="3" type="noConversion"/>
  </si>
  <si>
    <t>뉴스통신</t>
    <phoneticPr fontId="3" type="noConversion"/>
  </si>
  <si>
    <t>지역</t>
    <phoneticPr fontId="3" type="noConversion"/>
  </si>
  <si>
    <t>객관성 및 
사실보도</t>
    <phoneticPr fontId="3" type="noConversion"/>
  </si>
  <si>
    <t>주의사실 게재</t>
    <phoneticPr fontId="3" type="noConversion"/>
  </si>
  <si>
    <t>경고결정문 게재</t>
    <phoneticPr fontId="1" type="noConversion"/>
  </si>
  <si>
    <t>* 시정요구심의 의결현황</t>
    <phoneticPr fontId="1" type="noConversion"/>
  </si>
  <si>
    <t>광고제한</t>
    <phoneticPr fontId="1" type="noConversion"/>
  </si>
  <si>
    <t>기각</t>
    <phoneticPr fontId="1" type="noConversion"/>
  </si>
  <si>
    <t>간별</t>
    <phoneticPr fontId="1" type="noConversion"/>
  </si>
  <si>
    <t>안내문
송부</t>
    <phoneticPr fontId="1" type="noConversion"/>
  </si>
  <si>
    <t>안내문
송부</t>
    <phoneticPr fontId="1" type="noConversion"/>
  </si>
  <si>
    <t>경제</t>
    <phoneticPr fontId="1" type="noConversion"/>
  </si>
  <si>
    <t>정치적 
중립성</t>
    <phoneticPr fontId="1" type="noConversion"/>
  </si>
  <si>
    <t>일반 심의기준</t>
    <phoneticPr fontId="1" type="noConversion"/>
  </si>
  <si>
    <t>여론조사</t>
    <phoneticPr fontId="1" type="noConversion"/>
  </si>
  <si>
    <t>사진게재</t>
    <phoneticPr fontId="1" type="noConversion"/>
  </si>
  <si>
    <t>광고제한</t>
    <phoneticPr fontId="1" type="noConversion"/>
  </si>
  <si>
    <t>일반 
선거기사</t>
    <phoneticPr fontId="1" type="noConversion"/>
  </si>
  <si>
    <t>* 자체심의 매체별 현황</t>
    <phoneticPr fontId="1" type="noConversion"/>
  </si>
  <si>
    <t>매체명</t>
  </si>
  <si>
    <t>계</t>
  </si>
  <si>
    <t>경고</t>
  </si>
  <si>
    <t>주의</t>
  </si>
  <si>
    <t>권고</t>
  </si>
  <si>
    <t>간별</t>
  </si>
  <si>
    <t>소계</t>
  </si>
  <si>
    <t>대경일보</t>
  </si>
  <si>
    <t>대구경북일보</t>
  </si>
  <si>
    <t>중부매일</t>
  </si>
  <si>
    <t>구분</t>
  </si>
  <si>
    <t>정치적 중립성</t>
  </si>
  <si>
    <t>일반 선거기사</t>
  </si>
  <si>
    <t>여론조사</t>
  </si>
  <si>
    <t>사진게재</t>
  </si>
  <si>
    <t>칼럼 및 기고 등</t>
  </si>
  <si>
    <t>광고제한</t>
  </si>
  <si>
    <t>반론보도문 게재</t>
  </si>
  <si>
    <t>경고결정문 게재</t>
  </si>
  <si>
    <t>안내문 송부</t>
  </si>
  <si>
    <t>뉴스토마토</t>
  </si>
  <si>
    <t>새수원신문</t>
  </si>
  <si>
    <t>시사전북</t>
  </si>
  <si>
    <t>국제뉴스</t>
  </si>
  <si>
    <t>내외뉴스통신</t>
  </si>
  <si>
    <t>인터뷰 및 
인용기사</t>
    <phoneticPr fontId="1" type="noConversion"/>
  </si>
  <si>
    <t>정정보도문 
게재</t>
    <phoneticPr fontId="1" type="noConversion"/>
  </si>
  <si>
    <t>주의사실 
게재</t>
    <phoneticPr fontId="1" type="noConversion"/>
  </si>
  <si>
    <t>* 시정요구심의 매체별 현황</t>
    <phoneticPr fontId="1" type="noConversion"/>
  </si>
  <si>
    <t>기각</t>
    <phoneticPr fontId="1" type="noConversion"/>
  </si>
  <si>
    <t>각하</t>
    <phoneticPr fontId="1" type="noConversion"/>
  </si>
  <si>
    <t>취하</t>
    <phoneticPr fontId="1" type="noConversion"/>
  </si>
  <si>
    <t>공정성 및
 형평성</t>
    <phoneticPr fontId="1" type="noConversion"/>
  </si>
  <si>
    <t>객관성 및 
사실보도</t>
    <phoneticPr fontId="1" type="noConversion"/>
  </si>
  <si>
    <t>공정성 및 
형평성</t>
    <phoneticPr fontId="1" type="noConversion"/>
  </si>
  <si>
    <t>2026. 2. 2. ~ 7. 3.</t>
    <phoneticPr fontId="3" type="noConversion"/>
  </si>
  <si>
    <t>2026. 4. 4. ~ 7. 3.</t>
    <phoneticPr fontId="3" type="noConversion"/>
  </si>
  <si>
    <t>중앙일간지</t>
    <phoneticPr fontId="3" type="noConversion"/>
  </si>
  <si>
    <t>중앙주간지</t>
    <phoneticPr fontId="3" type="noConversion"/>
  </si>
  <si>
    <t>제9회 전국동시지방선거 선거기사심의위원회 의결현황</t>
    <phoneticPr fontId="1" type="noConversion"/>
  </si>
  <si>
    <t>2026년 상반기 재·보궐선거 선거기사심의위원회 의결현황</t>
    <phoneticPr fontId="1" type="noConversion"/>
  </si>
  <si>
    <t>여론조사
보도</t>
    <phoneticPr fontId="1" type="noConversion"/>
  </si>
  <si>
    <t>특집기획기사·
칼럼 및 기고 등</t>
    <phoneticPr fontId="1" type="noConversion"/>
  </si>
  <si>
    <t>지역일간지</t>
    <phoneticPr fontId="1" type="noConversion"/>
  </si>
  <si>
    <t>지역주간지</t>
    <phoneticPr fontId="3" type="noConversion"/>
  </si>
  <si>
    <t>반론보도문 게재 및 주의</t>
    <phoneticPr fontId="3" type="noConversion"/>
  </si>
  <si>
    <t>국민일보</t>
    <phoneticPr fontId="1" type="noConversion"/>
  </si>
  <si>
    <t>조선일보</t>
    <phoneticPr fontId="1" type="noConversion"/>
  </si>
  <si>
    <t>일요서울</t>
    <phoneticPr fontId="1" type="noConversion"/>
  </si>
  <si>
    <t>대전투데이</t>
  </si>
  <si>
    <t>서울매일</t>
  </si>
  <si>
    <t>세명일보</t>
  </si>
  <si>
    <t>울산매일</t>
  </si>
  <si>
    <t>일간경북신문</t>
  </si>
  <si>
    <t>전북도민일보</t>
  </si>
  <si>
    <t>현대일보</t>
  </si>
  <si>
    <t>THE 함안신문</t>
  </si>
  <si>
    <t>강진일보</t>
  </si>
  <si>
    <t>고성시사신문</t>
  </si>
  <si>
    <t>김천내일신문</t>
  </si>
  <si>
    <t>담양자치신문</t>
  </si>
  <si>
    <t>봉화일보</t>
  </si>
  <si>
    <t>서귀포신문</t>
  </si>
  <si>
    <t>서천신문</t>
  </si>
  <si>
    <t>순창신문</t>
  </si>
  <si>
    <t>영암군민일보</t>
  </si>
  <si>
    <t>울산시민신문</t>
  </si>
  <si>
    <t>포천뉴스</t>
  </si>
  <si>
    <t>하남신문</t>
  </si>
  <si>
    <t>서울뉴스통신</t>
  </si>
  <si>
    <t>열린뉴스통신</t>
  </si>
  <si>
    <t>경북신문</t>
    <phoneticPr fontId="1" type="noConversion"/>
  </si>
  <si>
    <t>경상매일신문</t>
    <phoneticPr fontId="1" type="noConversion"/>
  </si>
  <si>
    <t>주간 강남내일신문</t>
    <phoneticPr fontId="1" type="noConversion"/>
  </si>
  <si>
    <t>월
간
지</t>
    <phoneticPr fontId="3" type="noConversion"/>
  </si>
  <si>
    <t>중앙</t>
    <phoneticPr fontId="1" type="noConversion"/>
  </si>
  <si>
    <t>지역</t>
    <phoneticPr fontId="1" type="noConversion"/>
  </si>
  <si>
    <t>일간지</t>
    <phoneticPr fontId="1" type="noConversion"/>
  </si>
  <si>
    <t>주
간
지</t>
    <phoneticPr fontId="3" type="noConversion"/>
  </si>
  <si>
    <t>인터뷰 및
인용기사</t>
    <phoneticPr fontId="1" type="noConversion"/>
  </si>
  <si>
    <t>경제
일간지</t>
    <phoneticPr fontId="1" type="noConversion"/>
  </si>
  <si>
    <t>지역
일간지</t>
    <phoneticPr fontId="1" type="noConversion"/>
  </si>
  <si>
    <t>지역
주간지</t>
    <phoneticPr fontId="1" type="noConversion"/>
  </si>
  <si>
    <t>지역
월간지</t>
    <phoneticPr fontId="1" type="noConversion"/>
  </si>
  <si>
    <t>뉴스
통신</t>
    <phoneticPr fontId="1" type="noConversion"/>
  </si>
  <si>
    <t>공정성 및
형평성</t>
    <phoneticPr fontId="1" type="noConversion"/>
  </si>
  <si>
    <t>객관성 및
사실보도</t>
    <phoneticPr fontId="1" type="noConversion"/>
  </si>
  <si>
    <t>반론보도문 게재 및
주의사실 게재</t>
    <phoneticPr fontId="1" type="noConversion"/>
  </si>
  <si>
    <t>동양일보</t>
    <phoneticPr fontId="1" type="noConversion"/>
  </si>
  <si>
    <t>울산광역매일</t>
    <phoneticPr fontId="1" type="noConversion"/>
  </si>
  <si>
    <t>담양곡성타임스</t>
    <phoneticPr fontId="1" type="noConversion"/>
  </si>
  <si>
    <t>양평신문고</t>
    <phoneticPr fontId="1" type="noConversion"/>
  </si>
  <si>
    <t>열린순창</t>
    <phoneticPr fontId="1" type="noConversion"/>
  </si>
  <si>
    <t>주간장성신문</t>
    <phoneticPr fontId="1" type="noConversion"/>
  </si>
  <si>
    <t>함양신문</t>
    <phoneticPr fontId="1" type="noConversion"/>
  </si>
  <si>
    <t>중앙
일간지</t>
    <phoneticPr fontId="1" type="noConversion"/>
  </si>
  <si>
    <t>중앙
주간지</t>
    <phoneticPr fontId="1" type="noConversion"/>
  </si>
  <si>
    <t>반론보도문
게재 및 주의</t>
    <phoneticPr fontId="1" type="noConversion"/>
  </si>
  <si>
    <t>결 정 내 용</t>
    <phoneticPr fontId="1" type="noConversion"/>
  </si>
  <si>
    <t>보 도 유 형</t>
    <phoneticPr fontId="1" type="noConversion"/>
  </si>
  <si>
    <t>위 반 유 형</t>
    <phoneticPr fontId="1" type="noConversion"/>
  </si>
  <si>
    <t>세부 심의기준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</si>
</sst>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48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28"/>
      <name val="돋움"/>
      <family val="3"/>
      <charset val="129"/>
    </font>
    <font>
      <b/>
      <sz val="24"/>
      <name val="돋움"/>
      <family val="3"/>
      <charset val="129"/>
    </font>
    <font>
      <sz val="15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ECEEF1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6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64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0" borderId="65" applyNumberFormat="0" applyAlignment="0" applyProtection="0">
      <alignment vertical="center"/>
    </xf>
    <xf numFmtId="0" fontId="15" fillId="0" borderId="66" applyNumberFormat="0" applyFill="0" applyAlignment="0" applyProtection="0">
      <alignment vertical="center"/>
    </xf>
    <xf numFmtId="0" fontId="16" fillId="0" borderId="67" applyNumberFormat="0" applyFill="0" applyAlignment="0" applyProtection="0">
      <alignment vertical="center"/>
    </xf>
    <xf numFmtId="0" fontId="17" fillId="31" borderId="63" applyNumberFormat="0" applyAlignment="0" applyProtection="0">
      <alignment vertical="center"/>
    </xf>
    <xf numFmtId="0" fontId="19" fillId="0" borderId="68" applyNumberFormat="0" applyFill="0" applyAlignment="0" applyProtection="0">
      <alignment vertical="center"/>
    </xf>
    <xf numFmtId="0" fontId="20" fillId="0" borderId="69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26" borderId="71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8" fillId="0" borderId="68" applyNumberFormat="0" applyFill="0" applyAlignment="0" applyProtection="0">
      <alignment vertical="center"/>
    </xf>
    <xf numFmtId="0" fontId="29" fillId="0" borderId="69" applyNumberFormat="0" applyFill="0" applyAlignment="0" applyProtection="0">
      <alignment vertical="center"/>
    </xf>
    <xf numFmtId="0" fontId="30" fillId="0" borderId="7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1" borderId="63" applyNumberFormat="0" applyAlignment="0" applyProtection="0">
      <alignment vertical="center"/>
    </xf>
    <xf numFmtId="0" fontId="35" fillId="26" borderId="71" applyNumberFormat="0" applyAlignment="0" applyProtection="0">
      <alignment vertical="center"/>
    </xf>
    <xf numFmtId="0" fontId="36" fillId="26" borderId="63" applyNumberFormat="0" applyAlignment="0" applyProtection="0">
      <alignment vertical="center"/>
    </xf>
    <xf numFmtId="0" fontId="37" fillId="0" borderId="66" applyNumberFormat="0" applyFill="0" applyAlignment="0" applyProtection="0">
      <alignment vertical="center"/>
    </xf>
    <xf numFmtId="0" fontId="38" fillId="30" borderId="65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6" fillId="28" borderId="64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7" applyNumberFormat="0" applyFill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</cellStyleXfs>
  <cellXfs count="203">
    <xf numFmtId="0" fontId="0" fillId="0" borderId="0" xfId="0"/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24" fillId="0" borderId="3" xfId="0" applyFont="1" applyBorder="1"/>
    <xf numFmtId="0" fontId="24" fillId="0" borderId="4" xfId="0" applyFont="1" applyBorder="1"/>
    <xf numFmtId="0" fontId="24" fillId="0" borderId="0" xfId="0" applyFont="1" applyBorder="1"/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0" fillId="0" borderId="0" xfId="0" applyBorder="1"/>
    <xf numFmtId="0" fontId="24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4" fillId="0" borderId="2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60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6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Border="1"/>
    <xf numFmtId="0" fontId="43" fillId="34" borderId="26" xfId="45" applyFont="1" applyFill="1" applyBorder="1" applyAlignment="1">
      <alignment horizontal="center" vertical="center" wrapText="1"/>
    </xf>
    <xf numFmtId="0" fontId="43" fillId="34" borderId="43" xfId="45" applyFont="1" applyFill="1" applyBorder="1" applyAlignment="1">
      <alignment horizontal="center" vertical="center" wrapText="1"/>
    </xf>
    <xf numFmtId="0" fontId="43" fillId="34" borderId="73" xfId="45" applyFont="1" applyFill="1" applyBorder="1" applyAlignment="1">
      <alignment horizontal="center" vertical="center" wrapText="1"/>
    </xf>
    <xf numFmtId="0" fontId="43" fillId="34" borderId="39" xfId="45" applyFont="1" applyFill="1" applyBorder="1" applyAlignment="1">
      <alignment horizontal="center" vertical="center" wrapText="1"/>
    </xf>
    <xf numFmtId="0" fontId="43" fillId="34" borderId="72" xfId="45" applyFont="1" applyFill="1" applyBorder="1" applyAlignment="1">
      <alignment horizontal="center" vertical="center" wrapText="1"/>
    </xf>
    <xf numFmtId="0" fontId="43" fillId="34" borderId="29" xfId="45" applyFont="1" applyFill="1" applyBorder="1" applyAlignment="1">
      <alignment horizontal="center" vertical="center" wrapText="1"/>
    </xf>
    <xf numFmtId="0" fontId="43" fillId="34" borderId="19" xfId="45" applyFont="1" applyFill="1" applyBorder="1" applyAlignment="1">
      <alignment horizontal="center" vertical="center" wrapText="1"/>
    </xf>
    <xf numFmtId="0" fontId="43" fillId="34" borderId="0" xfId="45" applyFont="1" applyFill="1" applyBorder="1" applyAlignment="1">
      <alignment horizontal="center" vertical="center" wrapText="1"/>
    </xf>
    <xf numFmtId="0" fontId="44" fillId="33" borderId="1" xfId="45" applyFont="1" applyFill="1" applyBorder="1" applyAlignment="1">
      <alignment horizontal="center" vertical="center" wrapText="1"/>
    </xf>
    <xf numFmtId="10" fontId="44" fillId="33" borderId="1" xfId="45" applyNumberFormat="1" applyFont="1" applyFill="1" applyBorder="1" applyAlignment="1">
      <alignment horizontal="center" vertical="center" wrapText="1"/>
    </xf>
    <xf numFmtId="0" fontId="44" fillId="33" borderId="76" xfId="45" applyFont="1" applyFill="1" applyBorder="1" applyAlignment="1">
      <alignment horizontal="center" vertical="center" wrapText="1"/>
    </xf>
    <xf numFmtId="0" fontId="44" fillId="33" borderId="77" xfId="45" applyFont="1" applyFill="1" applyBorder="1" applyAlignment="1">
      <alignment horizontal="center" vertical="center" wrapText="1"/>
    </xf>
    <xf numFmtId="0" fontId="44" fillId="33" borderId="30" xfId="45" applyFont="1" applyFill="1" applyBorder="1" applyAlignment="1">
      <alignment horizontal="center" vertical="center" wrapText="1"/>
    </xf>
    <xf numFmtId="0" fontId="44" fillId="33" borderId="16" xfId="45" applyFont="1" applyFill="1" applyBorder="1" applyAlignment="1">
      <alignment horizontal="center" vertical="center" wrapText="1"/>
    </xf>
    <xf numFmtId="0" fontId="44" fillId="33" borderId="9" xfId="45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176" fontId="24" fillId="0" borderId="80" xfId="0" applyNumberFormat="1" applyFont="1" applyBorder="1" applyAlignment="1">
      <alignment horizontal="center" vertical="center"/>
    </xf>
    <xf numFmtId="176" fontId="24" fillId="0" borderId="43" xfId="0" applyNumberFormat="1" applyFont="1" applyBorder="1" applyAlignment="1">
      <alignment horizontal="center" vertical="center"/>
    </xf>
    <xf numFmtId="176" fontId="24" fillId="0" borderId="73" xfId="0" applyNumberFormat="1" applyFont="1" applyBorder="1" applyAlignment="1">
      <alignment horizontal="center" vertical="center"/>
    </xf>
    <xf numFmtId="176" fontId="24" fillId="0" borderId="74" xfId="0" applyNumberFormat="1" applyFont="1" applyBorder="1" applyAlignment="1">
      <alignment horizontal="center" vertical="center"/>
    </xf>
    <xf numFmtId="176" fontId="24" fillId="0" borderId="72" xfId="0" applyNumberFormat="1" applyFont="1" applyBorder="1" applyAlignment="1">
      <alignment horizontal="center" vertical="center"/>
    </xf>
    <xf numFmtId="0" fontId="45" fillId="0" borderId="0" xfId="0" applyFont="1"/>
    <xf numFmtId="0" fontId="24" fillId="0" borderId="0" xfId="0" applyFont="1" applyBorder="1" applyAlignment="1">
      <alignment horizontal="center"/>
    </xf>
    <xf numFmtId="0" fontId="46" fillId="0" borderId="2" xfId="0" applyFont="1" applyBorder="1" applyAlignment="1">
      <alignment vertical="center"/>
    </xf>
    <xf numFmtId="0" fontId="45" fillId="0" borderId="0" xfId="0" applyFont="1" applyBorder="1"/>
    <xf numFmtId="0" fontId="24" fillId="0" borderId="30" xfId="0" applyFont="1" applyBorder="1" applyAlignment="1">
      <alignment horizontal="center" vertical="center"/>
    </xf>
    <xf numFmtId="0" fontId="44" fillId="33" borderId="1" xfId="45" applyFont="1" applyFill="1" applyBorder="1" applyAlignment="1">
      <alignment horizontal="center" vertical="center" wrapText="1"/>
    </xf>
    <xf numFmtId="0" fontId="43" fillId="34" borderId="74" xfId="45" applyFont="1" applyFill="1" applyBorder="1" applyAlignment="1">
      <alignment horizontal="center" vertical="center" wrapText="1"/>
    </xf>
    <xf numFmtId="0" fontId="44" fillId="33" borderId="14" xfId="45" applyFont="1" applyFill="1" applyBorder="1" applyAlignment="1">
      <alignment horizontal="center" vertical="center" wrapText="1"/>
    </xf>
    <xf numFmtId="10" fontId="44" fillId="33" borderId="9" xfId="45" applyNumberFormat="1" applyFont="1" applyFill="1" applyBorder="1" applyAlignment="1">
      <alignment horizontal="center" vertical="center" wrapText="1"/>
    </xf>
    <xf numFmtId="0" fontId="44" fillId="33" borderId="87" xfId="45" applyFont="1" applyFill="1" applyBorder="1" applyAlignment="1">
      <alignment horizontal="center" vertical="center" wrapText="1"/>
    </xf>
    <xf numFmtId="10" fontId="44" fillId="33" borderId="30" xfId="45" applyNumberFormat="1" applyFont="1" applyFill="1" applyBorder="1" applyAlignment="1">
      <alignment horizontal="center" vertical="center" wrapText="1"/>
    </xf>
    <xf numFmtId="0" fontId="44" fillId="33" borderId="76" xfId="0" applyFont="1" applyFill="1" applyBorder="1" applyAlignment="1">
      <alignment horizontal="center" vertical="center" wrapText="1"/>
    </xf>
    <xf numFmtId="0" fontId="44" fillId="33" borderId="79" xfId="0" applyFont="1" applyFill="1" applyBorder="1" applyAlignment="1">
      <alignment horizontal="center" vertical="center" wrapText="1"/>
    </xf>
    <xf numFmtId="0" fontId="44" fillId="33" borderId="77" xfId="0" applyFont="1" applyFill="1" applyBorder="1" applyAlignment="1">
      <alignment horizontal="center" vertical="center" wrapText="1"/>
    </xf>
    <xf numFmtId="0" fontId="44" fillId="33" borderId="30" xfId="0" applyFont="1" applyFill="1" applyBorder="1" applyAlignment="1">
      <alignment horizontal="center" vertical="center" wrapText="1"/>
    </xf>
    <xf numFmtId="0" fontId="44" fillId="33" borderId="9" xfId="0" applyFont="1" applyFill="1" applyBorder="1" applyAlignment="1">
      <alignment horizontal="center" vertical="center" wrapText="1"/>
    </xf>
    <xf numFmtId="0" fontId="44" fillId="33" borderId="1" xfId="0" applyFont="1" applyFill="1" applyBorder="1" applyAlignment="1">
      <alignment horizontal="center" vertical="center" wrapText="1"/>
    </xf>
    <xf numFmtId="10" fontId="44" fillId="33" borderId="74" xfId="0" applyNumberFormat="1" applyFont="1" applyFill="1" applyBorder="1" applyAlignment="1">
      <alignment horizontal="center" vertical="center" wrapText="1"/>
    </xf>
    <xf numFmtId="10" fontId="44" fillId="33" borderId="43" xfId="0" applyNumberFormat="1" applyFont="1" applyFill="1" applyBorder="1" applyAlignment="1">
      <alignment horizontal="center" vertical="center" wrapText="1"/>
    </xf>
    <xf numFmtId="0" fontId="43" fillId="34" borderId="57" xfId="45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87" xfId="0" applyFont="1" applyBorder="1" applyAlignment="1">
      <alignment horizontal="center" vertical="center"/>
    </xf>
    <xf numFmtId="0" fontId="24" fillId="0" borderId="97" xfId="0" applyFont="1" applyBorder="1" applyAlignment="1">
      <alignment horizontal="center" vertical="center"/>
    </xf>
    <xf numFmtId="0" fontId="24" fillId="0" borderId="91" xfId="0" applyFont="1" applyBorder="1" applyAlignment="1">
      <alignment horizontal="center" vertical="center"/>
    </xf>
    <xf numFmtId="0" fontId="43" fillId="34" borderId="101" xfId="45" applyFont="1" applyFill="1" applyBorder="1" applyAlignment="1">
      <alignment horizontal="center" vertical="center" wrapText="1"/>
    </xf>
    <xf numFmtId="0" fontId="44" fillId="33" borderId="79" xfId="45" applyFont="1" applyFill="1" applyBorder="1" applyAlignment="1">
      <alignment horizontal="center" vertical="center" wrapText="1"/>
    </xf>
    <xf numFmtId="0" fontId="44" fillId="33" borderId="103" xfId="45" applyFont="1" applyFill="1" applyBorder="1" applyAlignment="1">
      <alignment horizontal="center" vertical="center" wrapText="1"/>
    </xf>
    <xf numFmtId="0" fontId="44" fillId="33" borderId="46" xfId="45" applyFont="1" applyFill="1" applyBorder="1" applyAlignment="1">
      <alignment horizontal="center" vertical="center" wrapText="1"/>
    </xf>
    <xf numFmtId="10" fontId="44" fillId="33" borderId="46" xfId="45" applyNumberFormat="1" applyFont="1" applyFill="1" applyBorder="1" applyAlignment="1">
      <alignment horizontal="center" vertical="center" wrapText="1"/>
    </xf>
    <xf numFmtId="0" fontId="44" fillId="33" borderId="103" xfId="0" applyFont="1" applyFill="1" applyBorder="1" applyAlignment="1">
      <alignment horizontal="center" vertical="center" wrapText="1"/>
    </xf>
    <xf numFmtId="0" fontId="44" fillId="33" borderId="46" xfId="0" applyFont="1" applyFill="1" applyBorder="1" applyAlignment="1">
      <alignment horizontal="center" vertical="center" wrapText="1"/>
    </xf>
    <xf numFmtId="10" fontId="44" fillId="33" borderId="80" xfId="0" applyNumberFormat="1" applyFont="1" applyFill="1" applyBorder="1" applyAlignment="1">
      <alignment horizontal="center" vertical="center" wrapText="1"/>
    </xf>
    <xf numFmtId="0" fontId="44" fillId="33" borderId="75" xfId="0" applyFont="1" applyFill="1" applyBorder="1" applyAlignment="1">
      <alignment horizontal="center" vertical="center" wrapText="1"/>
    </xf>
    <xf numFmtId="0" fontId="44" fillId="33" borderId="21" xfId="0" applyFont="1" applyFill="1" applyBorder="1" applyAlignment="1">
      <alignment horizontal="center" vertical="center" wrapText="1"/>
    </xf>
    <xf numFmtId="10" fontId="44" fillId="33" borderId="72" xfId="0" applyNumberFormat="1" applyFont="1" applyFill="1" applyBorder="1" applyAlignment="1">
      <alignment horizontal="center" vertical="center" wrapText="1"/>
    </xf>
    <xf numFmtId="10" fontId="44" fillId="33" borderId="73" xfId="0" applyNumberFormat="1" applyFont="1" applyFill="1" applyBorder="1" applyAlignment="1">
      <alignment horizontal="center" vertical="center" wrapText="1"/>
    </xf>
    <xf numFmtId="0" fontId="44" fillId="33" borderId="60" xfId="45" applyFont="1" applyFill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0" fontId="24" fillId="0" borderId="88" xfId="0" applyFont="1" applyBorder="1" applyAlignment="1">
      <alignment horizontal="center" vertical="center"/>
    </xf>
    <xf numFmtId="0" fontId="24" fillId="0" borderId="89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98" xfId="0" applyFont="1" applyBorder="1" applyAlignment="1">
      <alignment horizontal="center" vertical="center"/>
    </xf>
    <xf numFmtId="0" fontId="25" fillId="0" borderId="82" xfId="0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/>
    </xf>
    <xf numFmtId="0" fontId="25" fillId="0" borderId="81" xfId="0" applyFont="1" applyBorder="1" applyAlignment="1">
      <alignment horizontal="center" vertical="center"/>
    </xf>
    <xf numFmtId="0" fontId="25" fillId="0" borderId="83" xfId="0" applyFont="1" applyBorder="1" applyAlignment="1">
      <alignment horizontal="center" vertical="center"/>
    </xf>
    <xf numFmtId="0" fontId="25" fillId="0" borderId="84" xfId="0" applyFont="1" applyBorder="1" applyAlignment="1">
      <alignment horizontal="center" vertical="center"/>
    </xf>
    <xf numFmtId="0" fontId="47" fillId="0" borderId="31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textRotation="255"/>
    </xf>
    <xf numFmtId="0" fontId="24" fillId="0" borderId="18" xfId="0" applyFont="1" applyBorder="1" applyAlignment="1">
      <alignment horizontal="center" vertical="center" textRotation="255"/>
    </xf>
    <xf numFmtId="0" fontId="24" fillId="0" borderId="21" xfId="0" applyFont="1" applyBorder="1" applyAlignment="1">
      <alignment horizontal="center" vertical="center" textRotation="255"/>
    </xf>
    <xf numFmtId="0" fontId="47" fillId="0" borderId="20" xfId="0" applyFont="1" applyBorder="1" applyAlignment="1">
      <alignment horizontal="center" vertical="center" wrapText="1"/>
    </xf>
    <xf numFmtId="0" fontId="47" fillId="0" borderId="51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left" vertical="center"/>
    </xf>
    <xf numFmtId="0" fontId="24" fillId="0" borderId="35" xfId="0" applyFont="1" applyBorder="1" applyAlignment="1">
      <alignment horizontal="left" vertical="center"/>
    </xf>
    <xf numFmtId="0" fontId="47" fillId="0" borderId="29" xfId="0" applyFont="1" applyBorder="1" applyAlignment="1">
      <alignment horizontal="center" vertical="center" wrapText="1"/>
    </xf>
    <xf numFmtId="0" fontId="47" fillId="0" borderId="2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47" fillId="0" borderId="16" xfId="0" applyFont="1" applyBorder="1" applyAlignment="1">
      <alignment horizontal="center" vertical="center" wrapText="1" shrinkToFit="1"/>
    </xf>
    <xf numFmtId="0" fontId="47" fillId="0" borderId="26" xfId="0" applyFont="1" applyBorder="1" applyAlignment="1">
      <alignment horizontal="center" vertical="center" shrinkToFit="1"/>
    </xf>
    <xf numFmtId="0" fontId="47" fillId="0" borderId="16" xfId="0" applyFont="1" applyBorder="1" applyAlignment="1">
      <alignment horizontal="center" vertical="center" wrapText="1"/>
    </xf>
    <xf numFmtId="0" fontId="47" fillId="0" borderId="26" xfId="0" applyFont="1" applyBorder="1" applyAlignment="1">
      <alignment horizontal="center" vertical="center" wrapText="1"/>
    </xf>
    <xf numFmtId="0" fontId="47" fillId="0" borderId="26" xfId="0" applyFont="1" applyBorder="1" applyAlignment="1">
      <alignment horizontal="center" vertical="center"/>
    </xf>
    <xf numFmtId="0" fontId="25" fillId="0" borderId="9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7" fillId="0" borderId="85" xfId="0" applyFont="1" applyBorder="1" applyAlignment="1">
      <alignment horizontal="center" vertical="center" wrapText="1"/>
    </xf>
    <xf numFmtId="0" fontId="47" fillId="0" borderId="58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44" fillId="33" borderId="59" xfId="0" applyFont="1" applyFill="1" applyBorder="1" applyAlignment="1">
      <alignment horizontal="center" vertical="center" wrapText="1"/>
    </xf>
    <xf numFmtId="0" fontId="44" fillId="33" borderId="93" xfId="0" applyFont="1" applyFill="1" applyBorder="1" applyAlignment="1">
      <alignment horizontal="center" vertical="center" wrapText="1"/>
    </xf>
    <xf numFmtId="0" fontId="44" fillId="33" borderId="55" xfId="0" applyFont="1" applyFill="1" applyBorder="1" applyAlignment="1">
      <alignment horizontal="center" vertical="center" wrapText="1"/>
    </xf>
    <xf numFmtId="0" fontId="44" fillId="33" borderId="33" xfId="0" applyFont="1" applyFill="1" applyBorder="1" applyAlignment="1">
      <alignment horizontal="center" vertical="center" wrapText="1"/>
    </xf>
    <xf numFmtId="0" fontId="43" fillId="34" borderId="98" xfId="45" applyFont="1" applyFill="1" applyBorder="1" applyAlignment="1">
      <alignment horizontal="center" vertical="center" wrapText="1"/>
    </xf>
    <xf numFmtId="0" fontId="43" fillId="34" borderId="102" xfId="45" applyFont="1" applyFill="1" applyBorder="1" applyAlignment="1">
      <alignment horizontal="center" vertical="center" wrapText="1"/>
    </xf>
    <xf numFmtId="0" fontId="43" fillId="34" borderId="99" xfId="45" applyFont="1" applyFill="1" applyBorder="1" applyAlignment="1">
      <alignment horizontal="center" vertical="center" wrapText="1"/>
    </xf>
    <xf numFmtId="0" fontId="43" fillId="34" borderId="34" xfId="45" applyFont="1" applyFill="1" applyBorder="1" applyAlignment="1">
      <alignment horizontal="center" vertical="center" wrapText="1"/>
    </xf>
    <xf numFmtId="0" fontId="43" fillId="34" borderId="100" xfId="45" applyFont="1" applyFill="1" applyBorder="1" applyAlignment="1">
      <alignment horizontal="center" vertical="center" wrapText="1"/>
    </xf>
    <xf numFmtId="0" fontId="44" fillId="33" borderId="92" xfId="0" applyFont="1" applyFill="1" applyBorder="1" applyAlignment="1">
      <alignment horizontal="center" vertical="center" wrapText="1"/>
    </xf>
    <xf numFmtId="0" fontId="44" fillId="33" borderId="18" xfId="0" applyFont="1" applyFill="1" applyBorder="1" applyAlignment="1">
      <alignment horizontal="center" vertical="center" wrapText="1"/>
    </xf>
    <xf numFmtId="0" fontId="44" fillId="33" borderId="40" xfId="0" applyFont="1" applyFill="1" applyBorder="1" applyAlignment="1">
      <alignment horizontal="center" vertical="center" wrapText="1"/>
    </xf>
    <xf numFmtId="0" fontId="44" fillId="33" borderId="20" xfId="0" applyFont="1" applyFill="1" applyBorder="1" applyAlignment="1">
      <alignment horizontal="center" vertical="center" wrapText="1"/>
    </xf>
    <xf numFmtId="0" fontId="43" fillId="34" borderId="75" xfId="45" applyFont="1" applyFill="1" applyBorder="1" applyAlignment="1">
      <alignment horizontal="center" vertical="center" wrapText="1"/>
    </xf>
    <xf numFmtId="0" fontId="43" fillId="34" borderId="76" xfId="45" applyFont="1" applyFill="1" applyBorder="1" applyAlignment="1">
      <alignment horizontal="center" vertical="center" wrapText="1"/>
    </xf>
    <xf numFmtId="0" fontId="43" fillId="34" borderId="77" xfId="45" applyFont="1" applyFill="1" applyBorder="1" applyAlignment="1">
      <alignment horizontal="center" vertical="center" wrapText="1"/>
    </xf>
    <xf numFmtId="0" fontId="43" fillId="34" borderId="79" xfId="45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/>
    </xf>
    <xf numFmtId="0" fontId="46" fillId="0" borderId="2" xfId="0" applyFont="1" applyBorder="1" applyAlignment="1">
      <alignment horizontal="right" vertical="center"/>
    </xf>
    <xf numFmtId="0" fontId="47" fillId="0" borderId="86" xfId="0" applyFont="1" applyBorder="1" applyAlignment="1">
      <alignment horizontal="center" vertical="center" wrapText="1"/>
    </xf>
    <xf numFmtId="0" fontId="47" fillId="0" borderId="77" xfId="0" applyFont="1" applyBorder="1" applyAlignment="1">
      <alignment horizontal="center" vertical="center" wrapText="1" shrinkToFit="1"/>
    </xf>
    <xf numFmtId="0" fontId="47" fillId="0" borderId="22" xfId="0" applyFont="1" applyBorder="1" applyAlignment="1">
      <alignment horizontal="center" vertical="center" shrinkToFit="1"/>
    </xf>
    <xf numFmtId="0" fontId="47" fillId="0" borderId="77" xfId="0" applyFont="1" applyBorder="1" applyAlignment="1">
      <alignment horizontal="center" vertical="center" wrapText="1"/>
    </xf>
    <xf numFmtId="0" fontId="47" fillId="0" borderId="22" xfId="0" applyFont="1" applyBorder="1" applyAlignment="1">
      <alignment horizontal="center" vertical="center" wrapText="1"/>
    </xf>
    <xf numFmtId="0" fontId="47" fillId="0" borderId="22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44" fillId="33" borderId="39" xfId="45" applyFont="1" applyFill="1" applyBorder="1" applyAlignment="1">
      <alignment horizontal="center" vertical="center" wrapText="1"/>
    </xf>
    <xf numFmtId="0" fontId="44" fillId="33" borderId="93" xfId="45" applyFont="1" applyFill="1" applyBorder="1" applyAlignment="1">
      <alignment horizontal="center" vertical="center" wrapText="1"/>
    </xf>
    <xf numFmtId="0" fontId="44" fillId="33" borderId="17" xfId="45" applyFont="1" applyFill="1" applyBorder="1" applyAlignment="1">
      <alignment horizontal="center" vertical="center" wrapText="1"/>
    </xf>
    <xf numFmtId="0" fontId="44" fillId="33" borderId="94" xfId="45" applyFont="1" applyFill="1" applyBorder="1" applyAlignment="1">
      <alignment horizontal="center" vertical="center" wrapText="1"/>
    </xf>
    <xf numFmtId="0" fontId="44" fillId="33" borderId="26" xfId="45" applyFont="1" applyFill="1" applyBorder="1" applyAlignment="1">
      <alignment horizontal="center" vertical="center" wrapText="1"/>
    </xf>
    <xf numFmtId="0" fontId="44" fillId="33" borderId="29" xfId="45" applyFont="1" applyFill="1" applyBorder="1" applyAlignment="1">
      <alignment horizontal="center" vertical="center" wrapText="1"/>
    </xf>
    <xf numFmtId="0" fontId="44" fillId="33" borderId="16" xfId="45" applyFont="1" applyFill="1" applyBorder="1" applyAlignment="1">
      <alignment horizontal="center" vertical="center" wrapText="1"/>
    </xf>
    <xf numFmtId="0" fontId="44" fillId="33" borderId="86" xfId="45" applyFont="1" applyFill="1" applyBorder="1" applyAlignment="1">
      <alignment horizontal="center" vertical="center" wrapText="1"/>
    </xf>
    <xf numFmtId="0" fontId="43" fillId="34" borderId="78" xfId="45" applyFont="1" applyFill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47" fillId="0" borderId="96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47" fillId="0" borderId="95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center" wrapText="1"/>
    </xf>
    <xf numFmtId="0" fontId="47" fillId="0" borderId="25" xfId="0" applyFont="1" applyBorder="1" applyAlignment="1">
      <alignment horizontal="center" vertical="center" wrapText="1"/>
    </xf>
    <xf numFmtId="0" fontId="47" fillId="0" borderId="27" xfId="0" applyFont="1" applyBorder="1" applyAlignment="1">
      <alignment horizontal="center" vertical="center" wrapText="1"/>
    </xf>
  </cellXfs>
  <cellStyles count="86">
    <cellStyle name="20% - 강조색1 2" xfId="1" xr:uid="{00000000-0005-0000-0000-000000000000}"/>
    <cellStyle name="20% - 강조색1 3" xfId="63" xr:uid="{00000000-0005-0000-0000-000001000000}"/>
    <cellStyle name="20% - 강조색2 2" xfId="2" xr:uid="{00000000-0005-0000-0000-000002000000}"/>
    <cellStyle name="20% - 강조색2 3" xfId="67" xr:uid="{00000000-0005-0000-0000-000003000000}"/>
    <cellStyle name="20% - 강조색3 2" xfId="3" xr:uid="{00000000-0005-0000-0000-000004000000}"/>
    <cellStyle name="20% - 강조색3 3" xfId="71" xr:uid="{00000000-0005-0000-0000-000005000000}"/>
    <cellStyle name="20% - 강조색4 2" xfId="4" xr:uid="{00000000-0005-0000-0000-000006000000}"/>
    <cellStyle name="20% - 강조색4 3" xfId="75" xr:uid="{00000000-0005-0000-0000-000007000000}"/>
    <cellStyle name="20% - 강조색5 2" xfId="5" xr:uid="{00000000-0005-0000-0000-000008000000}"/>
    <cellStyle name="20% - 강조색5 3" xfId="79" xr:uid="{00000000-0005-0000-0000-000009000000}"/>
    <cellStyle name="20% - 강조색6 2" xfId="6" xr:uid="{00000000-0005-0000-0000-00000A000000}"/>
    <cellStyle name="20% - 강조색6 3" xfId="83" xr:uid="{00000000-0005-0000-0000-00000B000000}"/>
    <cellStyle name="40% - 강조색1 2" xfId="7" xr:uid="{00000000-0005-0000-0000-00000C000000}"/>
    <cellStyle name="40% - 강조색1 3" xfId="64" xr:uid="{00000000-0005-0000-0000-00000D000000}"/>
    <cellStyle name="40% - 강조색2 2" xfId="8" xr:uid="{00000000-0005-0000-0000-00000E000000}"/>
    <cellStyle name="40% - 강조색2 3" xfId="68" xr:uid="{00000000-0005-0000-0000-00000F000000}"/>
    <cellStyle name="40% - 강조색3 2" xfId="9" xr:uid="{00000000-0005-0000-0000-000010000000}"/>
    <cellStyle name="40% - 강조색3 3" xfId="72" xr:uid="{00000000-0005-0000-0000-000011000000}"/>
    <cellStyle name="40% - 강조색4 2" xfId="10" xr:uid="{00000000-0005-0000-0000-000012000000}"/>
    <cellStyle name="40% - 강조색4 3" xfId="76" xr:uid="{00000000-0005-0000-0000-000013000000}"/>
    <cellStyle name="40% - 강조색5 2" xfId="11" xr:uid="{00000000-0005-0000-0000-000014000000}"/>
    <cellStyle name="40% - 강조색5 3" xfId="80" xr:uid="{00000000-0005-0000-0000-000015000000}"/>
    <cellStyle name="40% - 강조색6 2" xfId="12" xr:uid="{00000000-0005-0000-0000-000016000000}"/>
    <cellStyle name="40% - 강조색6 3" xfId="84" xr:uid="{00000000-0005-0000-0000-000017000000}"/>
    <cellStyle name="60% - 강조색1 2" xfId="13" xr:uid="{00000000-0005-0000-0000-000018000000}"/>
    <cellStyle name="60% - 강조색1 3" xfId="65" xr:uid="{00000000-0005-0000-0000-000019000000}"/>
    <cellStyle name="60% - 강조색2 2" xfId="14" xr:uid="{00000000-0005-0000-0000-00001A000000}"/>
    <cellStyle name="60% - 강조색2 3" xfId="69" xr:uid="{00000000-0005-0000-0000-00001B000000}"/>
    <cellStyle name="60% - 강조색3 2" xfId="15" xr:uid="{00000000-0005-0000-0000-00001C000000}"/>
    <cellStyle name="60% - 강조색3 3" xfId="73" xr:uid="{00000000-0005-0000-0000-00001D000000}"/>
    <cellStyle name="60% - 강조색4 2" xfId="16" xr:uid="{00000000-0005-0000-0000-00001E000000}"/>
    <cellStyle name="60% - 강조색4 3" xfId="77" xr:uid="{00000000-0005-0000-0000-00001F000000}"/>
    <cellStyle name="60% - 강조색5 2" xfId="17" xr:uid="{00000000-0005-0000-0000-000020000000}"/>
    <cellStyle name="60% - 강조색5 3" xfId="81" xr:uid="{00000000-0005-0000-0000-000021000000}"/>
    <cellStyle name="60% - 강조색6 2" xfId="18" xr:uid="{00000000-0005-0000-0000-000022000000}"/>
    <cellStyle name="60% - 강조색6 3" xfId="85" xr:uid="{00000000-0005-0000-0000-000023000000}"/>
    <cellStyle name="강조색1 2" xfId="19" xr:uid="{00000000-0005-0000-0000-000024000000}"/>
    <cellStyle name="강조색1 3" xfId="62" xr:uid="{00000000-0005-0000-0000-000025000000}"/>
    <cellStyle name="강조색2 2" xfId="20" xr:uid="{00000000-0005-0000-0000-000026000000}"/>
    <cellStyle name="강조색2 3" xfId="66" xr:uid="{00000000-0005-0000-0000-000027000000}"/>
    <cellStyle name="강조색3 2" xfId="21" xr:uid="{00000000-0005-0000-0000-000028000000}"/>
    <cellStyle name="강조색3 3" xfId="70" xr:uid="{00000000-0005-0000-0000-000029000000}"/>
    <cellStyle name="강조색4 2" xfId="22" xr:uid="{00000000-0005-0000-0000-00002A000000}"/>
    <cellStyle name="강조색4 3" xfId="74" xr:uid="{00000000-0005-0000-0000-00002B000000}"/>
    <cellStyle name="강조색5 2" xfId="23" xr:uid="{00000000-0005-0000-0000-00002C000000}"/>
    <cellStyle name="강조색5 3" xfId="78" xr:uid="{00000000-0005-0000-0000-00002D000000}"/>
    <cellStyle name="강조색6 2" xfId="24" xr:uid="{00000000-0005-0000-0000-00002E000000}"/>
    <cellStyle name="강조색6 3" xfId="82" xr:uid="{00000000-0005-0000-0000-00002F000000}"/>
    <cellStyle name="경고문 2" xfId="25" xr:uid="{00000000-0005-0000-0000-000030000000}"/>
    <cellStyle name="경고문 3" xfId="58" xr:uid="{00000000-0005-0000-0000-000031000000}"/>
    <cellStyle name="계산 2" xfId="26" xr:uid="{00000000-0005-0000-0000-000032000000}"/>
    <cellStyle name="계산 3" xfId="55" xr:uid="{00000000-0005-0000-0000-000033000000}"/>
    <cellStyle name="나쁨 2" xfId="27" xr:uid="{00000000-0005-0000-0000-000034000000}"/>
    <cellStyle name="나쁨 3" xfId="51" xr:uid="{00000000-0005-0000-0000-000035000000}"/>
    <cellStyle name="메모 2" xfId="28" xr:uid="{00000000-0005-0000-0000-000036000000}"/>
    <cellStyle name="메모 3" xfId="59" xr:uid="{00000000-0005-0000-0000-000037000000}"/>
    <cellStyle name="보통 2" xfId="29" xr:uid="{00000000-0005-0000-0000-000038000000}"/>
    <cellStyle name="보통 3" xfId="52" xr:uid="{00000000-0005-0000-0000-000039000000}"/>
    <cellStyle name="설명 텍스트 2" xfId="30" xr:uid="{00000000-0005-0000-0000-00003A000000}"/>
    <cellStyle name="설명 텍스트 3" xfId="60" xr:uid="{00000000-0005-0000-0000-00003B000000}"/>
    <cellStyle name="셀 확인 2" xfId="31" xr:uid="{00000000-0005-0000-0000-00003C000000}"/>
    <cellStyle name="셀 확인 3" xfId="57" xr:uid="{00000000-0005-0000-0000-00003D000000}"/>
    <cellStyle name="연결된 셀 2" xfId="32" xr:uid="{00000000-0005-0000-0000-00003E000000}"/>
    <cellStyle name="연결된 셀 3" xfId="56" xr:uid="{00000000-0005-0000-0000-00003F000000}"/>
    <cellStyle name="요약 2" xfId="33" xr:uid="{00000000-0005-0000-0000-000040000000}"/>
    <cellStyle name="요약 3" xfId="61" xr:uid="{00000000-0005-0000-0000-000041000000}"/>
    <cellStyle name="입력 2" xfId="34" xr:uid="{00000000-0005-0000-0000-000042000000}"/>
    <cellStyle name="입력 3" xfId="53" xr:uid="{00000000-0005-0000-0000-000043000000}"/>
    <cellStyle name="제목 1 2" xfId="35" xr:uid="{00000000-0005-0000-0000-000044000000}"/>
    <cellStyle name="제목 1 3" xfId="46" xr:uid="{00000000-0005-0000-0000-000045000000}"/>
    <cellStyle name="제목 2 2" xfId="36" xr:uid="{00000000-0005-0000-0000-000046000000}"/>
    <cellStyle name="제목 2 3" xfId="47" xr:uid="{00000000-0005-0000-0000-000047000000}"/>
    <cellStyle name="제목 3 2" xfId="37" xr:uid="{00000000-0005-0000-0000-000048000000}"/>
    <cellStyle name="제목 3 3" xfId="48" xr:uid="{00000000-0005-0000-0000-000049000000}"/>
    <cellStyle name="제목 4 2" xfId="38" xr:uid="{00000000-0005-0000-0000-00004A000000}"/>
    <cellStyle name="제목 4 3" xfId="49" xr:uid="{00000000-0005-0000-0000-00004B000000}"/>
    <cellStyle name="제목 5" xfId="39" xr:uid="{00000000-0005-0000-0000-00004C000000}"/>
    <cellStyle name="제목 6" xfId="44" xr:uid="{00000000-0005-0000-0000-00004D000000}"/>
    <cellStyle name="좋음 2" xfId="40" xr:uid="{00000000-0005-0000-0000-00004E000000}"/>
    <cellStyle name="좋음 3" xfId="50" xr:uid="{00000000-0005-0000-0000-00004F000000}"/>
    <cellStyle name="출력 2" xfId="41" xr:uid="{00000000-0005-0000-0000-000050000000}"/>
    <cellStyle name="출력 3" xfId="54" xr:uid="{00000000-0005-0000-0000-000051000000}"/>
    <cellStyle name="표준" xfId="0" builtinId="0"/>
    <cellStyle name="표준 2" xfId="42" xr:uid="{00000000-0005-0000-0000-000053000000}"/>
    <cellStyle name="표준 3" xfId="43" xr:uid="{00000000-0005-0000-0000-000054000000}"/>
    <cellStyle name="표준 4" xfId="45" xr:uid="{00000000-0005-0000-0000-00005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38100</xdr:rowOff>
    </xdr:from>
    <xdr:to>
      <xdr:col>2</xdr:col>
      <xdr:colOff>0</xdr:colOff>
      <xdr:row>6</xdr:row>
      <xdr:rowOff>257175</xdr:rowOff>
    </xdr:to>
    <xdr:sp macro="" textlink="">
      <xdr:nvSpPr>
        <xdr:cNvPr id="22720" name="Line 7">
          <a:extLst>
            <a:ext uri="{FF2B5EF4-FFF2-40B4-BE49-F238E27FC236}">
              <a16:creationId xmlns:a16="http://schemas.microsoft.com/office/drawing/2014/main" id="{00000000-0008-0000-0000-0000C0580000}"/>
            </a:ext>
          </a:extLst>
        </xdr:cNvPr>
        <xdr:cNvSpPr>
          <a:spLocks noChangeShapeType="1"/>
        </xdr:cNvSpPr>
      </xdr:nvSpPr>
      <xdr:spPr bwMode="auto">
        <a:xfrm>
          <a:off x="9525" y="1933575"/>
          <a:ext cx="1171575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38100</xdr:rowOff>
    </xdr:from>
    <xdr:to>
      <xdr:col>2</xdr:col>
      <xdr:colOff>0</xdr:colOff>
      <xdr:row>6</xdr:row>
      <xdr:rowOff>257175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3197B9A-6052-437B-ADBB-608EA01A1DB6}"/>
            </a:ext>
          </a:extLst>
        </xdr:cNvPr>
        <xdr:cNvSpPr>
          <a:spLocks noChangeShapeType="1"/>
        </xdr:cNvSpPr>
      </xdr:nvSpPr>
      <xdr:spPr bwMode="auto">
        <a:xfrm>
          <a:off x="9525" y="1933575"/>
          <a:ext cx="1171575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38100</xdr:rowOff>
    </xdr:from>
    <xdr:to>
      <xdr:col>2</xdr:col>
      <xdr:colOff>0</xdr:colOff>
      <xdr:row>6</xdr:row>
      <xdr:rowOff>259080</xdr:rowOff>
    </xdr:to>
    <xdr:sp macro="" textlink="">
      <xdr:nvSpPr>
        <xdr:cNvPr id="32769" name="Line 7">
          <a:extLst>
            <a:ext uri="{FF2B5EF4-FFF2-40B4-BE49-F238E27FC236}">
              <a16:creationId xmlns:a16="http://schemas.microsoft.com/office/drawing/2014/main" id="{00000000-0008-0000-0500-000001800000}"/>
            </a:ext>
          </a:extLst>
        </xdr:cNvPr>
        <xdr:cNvSpPr>
          <a:spLocks noChangeShapeType="1"/>
        </xdr:cNvSpPr>
      </xdr:nvSpPr>
      <xdr:spPr bwMode="auto">
        <a:xfrm>
          <a:off x="7620" y="1933575"/>
          <a:ext cx="1173480" cy="85915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"/>
  <sheetViews>
    <sheetView tabSelected="1" view="pageBreakPreview" zoomScale="75" zoomScaleNormal="100" zoomScaleSheetLayoutView="75" workbookViewId="0">
      <selection sqref="A1:R1"/>
    </sheetView>
  </sheetViews>
  <sheetFormatPr defaultRowHeight="13.5"/>
  <cols>
    <col min="1" max="1" width="4.6640625" customWidth="1"/>
    <col min="2" max="2" width="9.109375" customWidth="1"/>
    <col min="3" max="3" width="9.44140625" customWidth="1"/>
    <col min="4" max="10" width="11.77734375" customWidth="1"/>
    <col min="11" max="11" width="16.21875" customWidth="1"/>
    <col min="12" max="12" width="11.77734375" customWidth="1"/>
    <col min="13" max="13" width="10.44140625" customWidth="1"/>
    <col min="14" max="14" width="10" customWidth="1"/>
    <col min="15" max="15" width="10.109375" customWidth="1"/>
    <col min="16" max="18" width="10.21875" customWidth="1"/>
  </cols>
  <sheetData>
    <row r="1" spans="1:19" ht="40.5" customHeight="1">
      <c r="A1" s="144" t="s">
        <v>69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9" ht="20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39.950000000000003" customHeight="1">
      <c r="A3" s="153" t="s">
        <v>8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</row>
    <row r="4" spans="1:19" ht="35.450000000000003" customHeight="1" thickBot="1">
      <c r="A4" s="145"/>
      <c r="B4" s="145"/>
      <c r="C4" s="25"/>
      <c r="M4" s="2"/>
      <c r="N4" s="146" t="s">
        <v>65</v>
      </c>
      <c r="O4" s="146"/>
      <c r="P4" s="146"/>
      <c r="Q4" s="146"/>
      <c r="R4" s="146"/>
    </row>
    <row r="5" spans="1:19" ht="27" customHeight="1" thickBot="1">
      <c r="A5" s="3"/>
      <c r="B5" s="26" t="s">
        <v>0</v>
      </c>
      <c r="C5" s="127" t="s">
        <v>1</v>
      </c>
      <c r="D5" s="130" t="s">
        <v>24</v>
      </c>
      <c r="E5" s="131"/>
      <c r="F5" s="132"/>
      <c r="G5" s="131" t="s">
        <v>131</v>
      </c>
      <c r="H5" s="131"/>
      <c r="I5" s="131"/>
      <c r="J5" s="131"/>
      <c r="K5" s="131"/>
      <c r="L5" s="132"/>
      <c r="M5" s="131" t="s">
        <v>128</v>
      </c>
      <c r="N5" s="131"/>
      <c r="O5" s="131"/>
      <c r="P5" s="131"/>
      <c r="Q5" s="131"/>
      <c r="R5" s="152"/>
      <c r="S5" s="23"/>
    </row>
    <row r="6" spans="1:19" ht="23.45" customHeight="1">
      <c r="A6" s="4"/>
      <c r="B6" s="5"/>
      <c r="C6" s="128"/>
      <c r="D6" s="138" t="s">
        <v>4</v>
      </c>
      <c r="E6" s="142" t="s">
        <v>13</v>
      </c>
      <c r="F6" s="133" t="s">
        <v>23</v>
      </c>
      <c r="G6" s="138" t="s">
        <v>28</v>
      </c>
      <c r="H6" s="142" t="s">
        <v>71</v>
      </c>
      <c r="I6" s="142" t="s">
        <v>55</v>
      </c>
      <c r="J6" s="156" t="s">
        <v>26</v>
      </c>
      <c r="K6" s="133" t="s">
        <v>72</v>
      </c>
      <c r="L6" s="154" t="s">
        <v>27</v>
      </c>
      <c r="M6" s="138" t="s">
        <v>15</v>
      </c>
      <c r="N6" s="147" t="s">
        <v>14</v>
      </c>
      <c r="O6" s="149" t="s">
        <v>9</v>
      </c>
      <c r="P6" s="149" t="s">
        <v>3</v>
      </c>
      <c r="Q6" s="142" t="s">
        <v>7</v>
      </c>
      <c r="R6" s="142" t="s">
        <v>21</v>
      </c>
      <c r="S6" s="23"/>
    </row>
    <row r="7" spans="1:19" ht="23.45" customHeight="1" thickBot="1">
      <c r="A7" s="140" t="s">
        <v>19</v>
      </c>
      <c r="B7" s="141"/>
      <c r="C7" s="129"/>
      <c r="D7" s="139"/>
      <c r="E7" s="143"/>
      <c r="F7" s="134"/>
      <c r="G7" s="139"/>
      <c r="H7" s="143"/>
      <c r="I7" s="143"/>
      <c r="J7" s="157"/>
      <c r="K7" s="134"/>
      <c r="L7" s="155"/>
      <c r="M7" s="139"/>
      <c r="N7" s="148"/>
      <c r="O7" s="150"/>
      <c r="P7" s="151"/>
      <c r="Q7" s="143"/>
      <c r="R7" s="143"/>
    </row>
    <row r="8" spans="1:19" ht="40.5" customHeight="1" thickTop="1">
      <c r="A8" s="135" t="s">
        <v>107</v>
      </c>
      <c r="B8" s="8" t="s">
        <v>10</v>
      </c>
      <c r="C8" s="27">
        <v>0</v>
      </c>
      <c r="D8" s="7"/>
      <c r="E8" s="7"/>
      <c r="F8" s="8"/>
      <c r="G8" s="9"/>
      <c r="H8" s="6"/>
      <c r="I8" s="6"/>
      <c r="J8" s="6"/>
      <c r="K8" s="7"/>
      <c r="L8" s="38"/>
      <c r="M8" s="9"/>
      <c r="N8" s="6"/>
      <c r="O8" s="6"/>
      <c r="P8" s="6"/>
      <c r="Q8" s="8"/>
      <c r="R8" s="6"/>
    </row>
    <row r="9" spans="1:19" ht="40.5" customHeight="1">
      <c r="A9" s="136"/>
      <c r="B9" s="18" t="s">
        <v>22</v>
      </c>
      <c r="C9" s="37">
        <v>1</v>
      </c>
      <c r="D9" s="15">
        <v>1</v>
      </c>
      <c r="E9" s="15"/>
      <c r="F9" s="18"/>
      <c r="G9" s="35">
        <v>1</v>
      </c>
      <c r="H9" s="17"/>
      <c r="I9" s="17"/>
      <c r="J9" s="17"/>
      <c r="K9" s="15"/>
      <c r="L9" s="16"/>
      <c r="M9" s="102"/>
      <c r="N9" s="17"/>
      <c r="O9" s="17">
        <v>1</v>
      </c>
      <c r="P9" s="17"/>
      <c r="Q9" s="18"/>
      <c r="R9" s="17"/>
    </row>
    <row r="10" spans="1:19" ht="45.75" customHeight="1">
      <c r="A10" s="137"/>
      <c r="B10" s="14" t="s">
        <v>12</v>
      </c>
      <c r="C10" s="28">
        <v>16</v>
      </c>
      <c r="D10" s="10">
        <v>11</v>
      </c>
      <c r="E10" s="11">
        <v>5</v>
      </c>
      <c r="F10" s="12"/>
      <c r="G10" s="35">
        <v>9</v>
      </c>
      <c r="H10" s="17">
        <v>5</v>
      </c>
      <c r="I10" s="17"/>
      <c r="J10" s="17">
        <v>1</v>
      </c>
      <c r="K10" s="15">
        <v>1</v>
      </c>
      <c r="L10" s="16"/>
      <c r="M10" s="102"/>
      <c r="N10" s="99">
        <v>3</v>
      </c>
      <c r="O10" s="99">
        <v>6</v>
      </c>
      <c r="P10" s="99">
        <v>7</v>
      </c>
      <c r="Q10" s="97"/>
      <c r="R10" s="99"/>
    </row>
    <row r="11" spans="1:19" s="44" customFormat="1" ht="45.75" customHeight="1">
      <c r="A11" s="119" t="s">
        <v>108</v>
      </c>
      <c r="B11" s="97" t="s">
        <v>105</v>
      </c>
      <c r="C11" s="28">
        <v>0</v>
      </c>
      <c r="D11" s="10"/>
      <c r="E11" s="16"/>
      <c r="F11" s="18"/>
      <c r="G11" s="91"/>
      <c r="H11" s="17"/>
      <c r="I11" s="17"/>
      <c r="J11" s="17"/>
      <c r="K11" s="15"/>
      <c r="L11" s="16"/>
      <c r="M11" s="102"/>
      <c r="N11" s="99"/>
      <c r="O11" s="99"/>
      <c r="P11" s="99"/>
      <c r="Q11" s="97"/>
      <c r="R11" s="99"/>
    </row>
    <row r="12" spans="1:19" ht="40.5" customHeight="1">
      <c r="A12" s="120"/>
      <c r="B12" s="97" t="s">
        <v>106</v>
      </c>
      <c r="C12" s="28">
        <v>15</v>
      </c>
      <c r="D12" s="10">
        <v>10</v>
      </c>
      <c r="E12" s="13">
        <v>5</v>
      </c>
      <c r="F12" s="36"/>
      <c r="G12" s="35">
        <v>8</v>
      </c>
      <c r="H12" s="21">
        <v>5</v>
      </c>
      <c r="I12" s="21">
        <v>1</v>
      </c>
      <c r="J12" s="21">
        <v>1</v>
      </c>
      <c r="K12" s="10"/>
      <c r="L12" s="13"/>
      <c r="M12" s="96"/>
      <c r="N12" s="99">
        <v>2</v>
      </c>
      <c r="O12" s="99">
        <v>4</v>
      </c>
      <c r="P12" s="99">
        <v>8</v>
      </c>
      <c r="Q12" s="97"/>
      <c r="R12" s="99">
        <v>1</v>
      </c>
    </row>
    <row r="13" spans="1:19" s="44" customFormat="1" ht="40.5" customHeight="1">
      <c r="A13" s="119" t="s">
        <v>104</v>
      </c>
      <c r="B13" s="92" t="s">
        <v>105</v>
      </c>
      <c r="C13" s="28">
        <v>0</v>
      </c>
      <c r="D13" s="15"/>
      <c r="E13" s="16"/>
      <c r="F13" s="74"/>
      <c r="G13" s="15"/>
      <c r="H13" s="17"/>
      <c r="I13" s="17"/>
      <c r="J13" s="17"/>
      <c r="K13" s="15"/>
      <c r="L13" s="16"/>
      <c r="M13" s="102"/>
      <c r="N13" s="99"/>
      <c r="O13" s="99"/>
      <c r="P13" s="99"/>
      <c r="Q13" s="97"/>
      <c r="R13" s="99"/>
    </row>
    <row r="14" spans="1:19" s="44" customFormat="1" ht="40.5" customHeight="1">
      <c r="A14" s="120"/>
      <c r="B14" s="92" t="s">
        <v>106</v>
      </c>
      <c r="C14" s="28">
        <v>1</v>
      </c>
      <c r="D14" s="15">
        <v>1</v>
      </c>
      <c r="E14" s="16"/>
      <c r="F14" s="103"/>
      <c r="G14" s="15">
        <v>1</v>
      </c>
      <c r="H14" s="17"/>
      <c r="I14" s="17"/>
      <c r="J14" s="17"/>
      <c r="K14" s="15"/>
      <c r="L14" s="16"/>
      <c r="M14" s="102"/>
      <c r="N14" s="99"/>
      <c r="O14" s="99"/>
      <c r="P14" s="99">
        <v>1</v>
      </c>
      <c r="Q14" s="97"/>
      <c r="R14" s="99"/>
    </row>
    <row r="15" spans="1:19" s="44" customFormat="1" ht="40.5" customHeight="1" thickBot="1">
      <c r="A15" s="121" t="s">
        <v>11</v>
      </c>
      <c r="B15" s="122"/>
      <c r="C15" s="29">
        <v>9</v>
      </c>
      <c r="D15" s="15">
        <v>9</v>
      </c>
      <c r="E15" s="16"/>
      <c r="F15" s="101"/>
      <c r="G15" s="41">
        <v>9</v>
      </c>
      <c r="H15" s="94"/>
      <c r="I15" s="94"/>
      <c r="J15" s="90"/>
      <c r="K15" s="93"/>
      <c r="L15" s="95"/>
      <c r="M15" s="20">
        <v>1</v>
      </c>
      <c r="N15" s="100">
        <v>2</v>
      </c>
      <c r="O15" s="100">
        <v>3</v>
      </c>
      <c r="P15" s="100">
        <v>2</v>
      </c>
      <c r="Q15" s="98"/>
      <c r="R15" s="100">
        <v>1</v>
      </c>
    </row>
    <row r="16" spans="1:19" ht="36.950000000000003" customHeight="1" thickTop="1">
      <c r="A16" s="123" t="s">
        <v>2</v>
      </c>
      <c r="B16" s="124"/>
      <c r="C16" s="30">
        <v>42</v>
      </c>
      <c r="D16" s="24">
        <v>32</v>
      </c>
      <c r="E16" s="24">
        <v>10</v>
      </c>
      <c r="F16" s="42">
        <v>0</v>
      </c>
      <c r="G16" s="32">
        <v>28</v>
      </c>
      <c r="H16" s="34">
        <v>10</v>
      </c>
      <c r="I16" s="43">
        <v>1</v>
      </c>
      <c r="J16" s="31">
        <v>2</v>
      </c>
      <c r="K16" s="34">
        <v>1</v>
      </c>
      <c r="L16" s="42">
        <v>0</v>
      </c>
      <c r="M16" s="9">
        <v>1</v>
      </c>
      <c r="N16" s="6">
        <v>7</v>
      </c>
      <c r="O16" s="6">
        <v>14</v>
      </c>
      <c r="P16" s="6">
        <v>18</v>
      </c>
      <c r="Q16" s="6">
        <v>0</v>
      </c>
      <c r="R16" s="6">
        <v>2</v>
      </c>
    </row>
    <row r="17" spans="1:18" ht="36.75" customHeight="1" thickBot="1">
      <c r="A17" s="125"/>
      <c r="B17" s="126"/>
      <c r="C17" s="65">
        <v>1</v>
      </c>
      <c r="D17" s="66">
        <f t="shared" ref="D17:R17" si="0">D16/$C$16</f>
        <v>0.76190476190476186</v>
      </c>
      <c r="E17" s="66">
        <f t="shared" si="0"/>
        <v>0.23809523809523808</v>
      </c>
      <c r="F17" s="67">
        <f t="shared" si="0"/>
        <v>0</v>
      </c>
      <c r="G17" s="69">
        <f t="shared" si="0"/>
        <v>0.66666666666666663</v>
      </c>
      <c r="H17" s="66">
        <f t="shared" si="0"/>
        <v>0.23809523809523808</v>
      </c>
      <c r="I17" s="66">
        <f t="shared" si="0"/>
        <v>2.3809523809523808E-2</v>
      </c>
      <c r="J17" s="66">
        <f t="shared" si="0"/>
        <v>4.7619047619047616E-2</v>
      </c>
      <c r="K17" s="66">
        <f t="shared" si="0"/>
        <v>2.3809523809523808E-2</v>
      </c>
      <c r="L17" s="66">
        <f t="shared" si="0"/>
        <v>0</v>
      </c>
      <c r="M17" s="69">
        <f t="shared" si="0"/>
        <v>2.3809523809523808E-2</v>
      </c>
      <c r="N17" s="66">
        <f t="shared" si="0"/>
        <v>0.16666666666666666</v>
      </c>
      <c r="O17" s="66">
        <f t="shared" si="0"/>
        <v>0.33333333333333331</v>
      </c>
      <c r="P17" s="66">
        <f t="shared" si="0"/>
        <v>0.42857142857142855</v>
      </c>
      <c r="Q17" s="66">
        <f t="shared" si="0"/>
        <v>0</v>
      </c>
      <c r="R17" s="66">
        <f t="shared" si="0"/>
        <v>4.7619047619047616E-2</v>
      </c>
    </row>
  </sheetData>
  <mergeCells count="29">
    <mergeCell ref="K6:K7"/>
    <mergeCell ref="J6:J7"/>
    <mergeCell ref="I6:I7"/>
    <mergeCell ref="H6:H7"/>
    <mergeCell ref="G6:G7"/>
    <mergeCell ref="A1:R1"/>
    <mergeCell ref="A4:B4"/>
    <mergeCell ref="N4:R4"/>
    <mergeCell ref="M6:M7"/>
    <mergeCell ref="N6:N7"/>
    <mergeCell ref="O6:O7"/>
    <mergeCell ref="P6:P7"/>
    <mergeCell ref="M5:R5"/>
    <mergeCell ref="G5:L5"/>
    <mergeCell ref="Q6:Q7"/>
    <mergeCell ref="A3:R3"/>
    <mergeCell ref="R6:R7"/>
    <mergeCell ref="L6:L7"/>
    <mergeCell ref="A13:A14"/>
    <mergeCell ref="A15:B15"/>
    <mergeCell ref="A16:B17"/>
    <mergeCell ref="C5:C7"/>
    <mergeCell ref="D5:F5"/>
    <mergeCell ref="F6:F7"/>
    <mergeCell ref="A11:A12"/>
    <mergeCell ref="A8:A10"/>
    <mergeCell ref="D6:D7"/>
    <mergeCell ref="A7:B7"/>
    <mergeCell ref="E6:E7"/>
  </mergeCells>
  <phoneticPr fontId="1" type="noConversion"/>
  <pageMargins left="0.45" right="0.15748031496062992" top="0.19685039370078741" bottom="0.19685039370078741" header="0.51181102362204722" footer="0.51181102362204722"/>
  <pageSetup paperSize="9" scale="43" orientation="portrait" horizontalDpi="4294967292" r:id="rId1"/>
  <headerFooter alignWithMargins="0">
    <oddFooter xml:space="preserve">&amp;C&amp;"순명조,굵게"&amp;13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99"/>
  <sheetViews>
    <sheetView view="pageBreakPreview" zoomScale="75" zoomScaleNormal="100" zoomScaleSheetLayoutView="75" workbookViewId="0">
      <selection sqref="A1:T1"/>
    </sheetView>
  </sheetViews>
  <sheetFormatPr defaultRowHeight="13.5"/>
  <cols>
    <col min="1" max="1" width="9.33203125" customWidth="1"/>
    <col min="2" max="2" width="15.77734375" customWidth="1"/>
    <col min="3" max="3" width="9.44140625" customWidth="1"/>
    <col min="4" max="10" width="11.77734375" customWidth="1"/>
    <col min="11" max="11" width="14" customWidth="1"/>
    <col min="12" max="12" width="11.77734375" customWidth="1"/>
    <col min="13" max="13" width="10.44140625" customWidth="1"/>
    <col min="14" max="14" width="10" customWidth="1"/>
    <col min="15" max="15" width="10.109375" customWidth="1"/>
    <col min="16" max="18" width="10.21875" customWidth="1"/>
  </cols>
  <sheetData>
    <row r="1" spans="1:20" ht="40.5" customHeight="1">
      <c r="A1" s="144" t="s">
        <v>69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0" ht="20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0" ht="39.950000000000003" customHeight="1">
      <c r="A3" s="153" t="s">
        <v>29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</row>
    <row r="4" spans="1:20" ht="14.25" thickBot="1">
      <c r="B4" s="46"/>
      <c r="C4" s="46"/>
      <c r="D4" s="46"/>
    </row>
    <row r="5" spans="1:20" ht="29.25" customHeight="1">
      <c r="A5" s="171" t="s">
        <v>40</v>
      </c>
      <c r="B5" s="172"/>
      <c r="C5" s="162" t="s">
        <v>31</v>
      </c>
      <c r="D5" s="164" t="s">
        <v>130</v>
      </c>
      <c r="E5" s="165"/>
      <c r="F5" s="166"/>
      <c r="G5" s="171" t="s">
        <v>129</v>
      </c>
      <c r="H5" s="173"/>
      <c r="I5" s="173"/>
      <c r="J5" s="173"/>
      <c r="K5" s="173"/>
      <c r="L5" s="172"/>
      <c r="M5" s="174" t="s">
        <v>128</v>
      </c>
      <c r="N5" s="173"/>
      <c r="O5" s="173"/>
      <c r="P5" s="173"/>
      <c r="Q5" s="173"/>
      <c r="R5" s="173"/>
      <c r="S5" s="173"/>
      <c r="T5" s="173"/>
    </row>
    <row r="6" spans="1:20" ht="37.5" customHeight="1" thickBot="1">
      <c r="A6" s="51" t="s">
        <v>35</v>
      </c>
      <c r="B6" s="49" t="s">
        <v>30</v>
      </c>
      <c r="C6" s="163"/>
      <c r="D6" s="51" t="s">
        <v>115</v>
      </c>
      <c r="E6" s="48" t="s">
        <v>116</v>
      </c>
      <c r="F6" s="49" t="s">
        <v>41</v>
      </c>
      <c r="G6" s="51" t="s">
        <v>42</v>
      </c>
      <c r="H6" s="48" t="s">
        <v>43</v>
      </c>
      <c r="I6" s="48" t="s">
        <v>55</v>
      </c>
      <c r="J6" s="48" t="s">
        <v>44</v>
      </c>
      <c r="K6" s="48" t="s">
        <v>72</v>
      </c>
      <c r="L6" s="49" t="s">
        <v>46</v>
      </c>
      <c r="M6" s="76" t="s">
        <v>56</v>
      </c>
      <c r="N6" s="48" t="s">
        <v>47</v>
      </c>
      <c r="O6" s="48" t="s">
        <v>48</v>
      </c>
      <c r="P6" s="48" t="s">
        <v>57</v>
      </c>
      <c r="Q6" s="48" t="s">
        <v>32</v>
      </c>
      <c r="R6" s="48" t="s">
        <v>33</v>
      </c>
      <c r="S6" s="48" t="s">
        <v>34</v>
      </c>
      <c r="T6" s="48" t="s">
        <v>49</v>
      </c>
    </row>
    <row r="7" spans="1:20" ht="28.5" customHeight="1">
      <c r="A7" s="167" t="s">
        <v>110</v>
      </c>
      <c r="B7" s="81" t="s">
        <v>50</v>
      </c>
      <c r="C7" s="111">
        <v>1</v>
      </c>
      <c r="D7" s="114">
        <v>1</v>
      </c>
      <c r="E7" s="83"/>
      <c r="F7" s="81"/>
      <c r="G7" s="114">
        <v>1</v>
      </c>
      <c r="H7" s="83"/>
      <c r="I7" s="83"/>
      <c r="J7" s="83"/>
      <c r="K7" s="83"/>
      <c r="L7" s="81"/>
      <c r="M7" s="82"/>
      <c r="N7" s="83"/>
      <c r="O7" s="83"/>
      <c r="P7" s="83"/>
      <c r="Q7" s="83">
        <v>1</v>
      </c>
      <c r="R7" s="83"/>
      <c r="S7" s="83"/>
      <c r="T7" s="83"/>
    </row>
    <row r="8" spans="1:20" ht="19.5" customHeight="1">
      <c r="A8" s="168"/>
      <c r="B8" s="84" t="s">
        <v>36</v>
      </c>
      <c r="C8" s="112">
        <v>1</v>
      </c>
      <c r="D8" s="115">
        <v>1</v>
      </c>
      <c r="E8" s="86"/>
      <c r="F8" s="84"/>
      <c r="G8" s="115">
        <v>1</v>
      </c>
      <c r="H8" s="86"/>
      <c r="I8" s="86"/>
      <c r="J8" s="86"/>
      <c r="K8" s="86"/>
      <c r="L8" s="84"/>
      <c r="M8" s="85"/>
      <c r="N8" s="86"/>
      <c r="O8" s="86"/>
      <c r="P8" s="86"/>
      <c r="Q8" s="86">
        <v>1</v>
      </c>
      <c r="R8" s="86"/>
      <c r="S8" s="86"/>
      <c r="T8" s="86"/>
    </row>
    <row r="9" spans="1:20" ht="25.5" customHeight="1">
      <c r="A9" s="169" t="s">
        <v>111</v>
      </c>
      <c r="B9" s="84" t="s">
        <v>101</v>
      </c>
      <c r="C9" s="112">
        <v>1</v>
      </c>
      <c r="D9" s="115"/>
      <c r="E9" s="86">
        <v>1</v>
      </c>
      <c r="F9" s="84"/>
      <c r="G9" s="115"/>
      <c r="H9" s="86">
        <v>1</v>
      </c>
      <c r="I9" s="86"/>
      <c r="J9" s="86"/>
      <c r="K9" s="86"/>
      <c r="L9" s="84"/>
      <c r="M9" s="85"/>
      <c r="N9" s="86"/>
      <c r="O9" s="86"/>
      <c r="P9" s="86"/>
      <c r="Q9" s="86"/>
      <c r="R9" s="86">
        <v>1</v>
      </c>
      <c r="S9" s="86"/>
      <c r="T9" s="86"/>
    </row>
    <row r="10" spans="1:20" ht="27.75" customHeight="1">
      <c r="A10" s="170"/>
      <c r="B10" s="84" t="s">
        <v>102</v>
      </c>
      <c r="C10" s="112">
        <v>3</v>
      </c>
      <c r="D10" s="115">
        <v>2</v>
      </c>
      <c r="E10" s="86">
        <v>1</v>
      </c>
      <c r="F10" s="84"/>
      <c r="G10" s="115">
        <v>2</v>
      </c>
      <c r="H10" s="86">
        <v>1</v>
      </c>
      <c r="I10" s="86"/>
      <c r="J10" s="86"/>
      <c r="K10" s="86"/>
      <c r="L10" s="84"/>
      <c r="M10" s="85"/>
      <c r="N10" s="86"/>
      <c r="O10" s="86"/>
      <c r="P10" s="86">
        <v>1</v>
      </c>
      <c r="Q10" s="86"/>
      <c r="R10" s="86">
        <v>2</v>
      </c>
      <c r="S10" s="86"/>
      <c r="T10" s="86"/>
    </row>
    <row r="11" spans="1:20" ht="24" customHeight="1">
      <c r="A11" s="170"/>
      <c r="B11" s="84" t="s">
        <v>37</v>
      </c>
      <c r="C11" s="112">
        <v>1</v>
      </c>
      <c r="D11" s="115">
        <v>1</v>
      </c>
      <c r="E11" s="86"/>
      <c r="F11" s="84"/>
      <c r="G11" s="115"/>
      <c r="H11" s="86"/>
      <c r="I11" s="86"/>
      <c r="J11" s="86"/>
      <c r="K11" s="86">
        <v>1</v>
      </c>
      <c r="L11" s="84"/>
      <c r="M11" s="85"/>
      <c r="N11" s="86"/>
      <c r="O11" s="86"/>
      <c r="P11" s="86"/>
      <c r="Q11" s="86">
        <v>1</v>
      </c>
      <c r="R11" s="86"/>
      <c r="S11" s="86"/>
      <c r="T11" s="86"/>
    </row>
    <row r="12" spans="1:20" ht="29.25" customHeight="1">
      <c r="A12" s="170"/>
      <c r="B12" s="84" t="s">
        <v>38</v>
      </c>
      <c r="C12" s="112">
        <v>1</v>
      </c>
      <c r="D12" s="115">
        <v>1</v>
      </c>
      <c r="E12" s="86"/>
      <c r="F12" s="84"/>
      <c r="G12" s="115">
        <v>1</v>
      </c>
      <c r="H12" s="86"/>
      <c r="I12" s="86"/>
      <c r="J12" s="86"/>
      <c r="K12" s="86"/>
      <c r="L12" s="84"/>
      <c r="M12" s="85"/>
      <c r="N12" s="86"/>
      <c r="O12" s="86"/>
      <c r="P12" s="86"/>
      <c r="Q12" s="86">
        <v>1</v>
      </c>
      <c r="R12" s="86"/>
      <c r="S12" s="86"/>
      <c r="T12" s="86"/>
    </row>
    <row r="13" spans="1:20" ht="24.75" customHeight="1">
      <c r="A13" s="170"/>
      <c r="B13" s="84" t="s">
        <v>79</v>
      </c>
      <c r="C13" s="112">
        <v>1</v>
      </c>
      <c r="D13" s="115">
        <v>1</v>
      </c>
      <c r="E13" s="86"/>
      <c r="F13" s="84"/>
      <c r="G13" s="115">
        <v>1</v>
      </c>
      <c r="H13" s="86"/>
      <c r="I13" s="86"/>
      <c r="J13" s="86"/>
      <c r="K13" s="86"/>
      <c r="L13" s="84"/>
      <c r="M13" s="85"/>
      <c r="N13" s="86"/>
      <c r="O13" s="86"/>
      <c r="P13" s="86">
        <v>1</v>
      </c>
      <c r="Q13" s="86"/>
      <c r="R13" s="86"/>
      <c r="S13" s="86"/>
      <c r="T13" s="86"/>
    </row>
    <row r="14" spans="1:20" ht="23.25" customHeight="1">
      <c r="A14" s="170"/>
      <c r="B14" s="84" t="s">
        <v>80</v>
      </c>
      <c r="C14" s="112">
        <v>1</v>
      </c>
      <c r="D14" s="115"/>
      <c r="E14" s="86">
        <v>1</v>
      </c>
      <c r="F14" s="84"/>
      <c r="G14" s="115"/>
      <c r="H14" s="86">
        <v>1</v>
      </c>
      <c r="I14" s="86"/>
      <c r="J14" s="86"/>
      <c r="K14" s="86"/>
      <c r="L14" s="84"/>
      <c r="M14" s="85"/>
      <c r="N14" s="86"/>
      <c r="O14" s="86"/>
      <c r="P14" s="86"/>
      <c r="Q14" s="86">
        <v>1</v>
      </c>
      <c r="R14" s="86"/>
      <c r="S14" s="86"/>
      <c r="T14" s="86"/>
    </row>
    <row r="15" spans="1:20" ht="24" customHeight="1">
      <c r="A15" s="170"/>
      <c r="B15" s="84" t="s">
        <v>81</v>
      </c>
      <c r="C15" s="112">
        <v>2</v>
      </c>
      <c r="D15" s="115">
        <v>2</v>
      </c>
      <c r="E15" s="86"/>
      <c r="F15" s="84"/>
      <c r="G15" s="115">
        <v>2</v>
      </c>
      <c r="H15" s="86"/>
      <c r="I15" s="86"/>
      <c r="J15" s="86"/>
      <c r="K15" s="86"/>
      <c r="L15" s="84"/>
      <c r="M15" s="85"/>
      <c r="N15" s="86"/>
      <c r="O15" s="86"/>
      <c r="P15" s="86"/>
      <c r="Q15" s="86">
        <v>1</v>
      </c>
      <c r="R15" s="86">
        <v>1</v>
      </c>
      <c r="S15" s="86"/>
      <c r="T15" s="86"/>
    </row>
    <row r="16" spans="1:20" ht="23.25" customHeight="1">
      <c r="A16" s="170"/>
      <c r="B16" s="84" t="s">
        <v>82</v>
      </c>
      <c r="C16" s="112">
        <v>1</v>
      </c>
      <c r="D16" s="115">
        <v>1</v>
      </c>
      <c r="E16" s="86"/>
      <c r="F16" s="84"/>
      <c r="G16" s="115"/>
      <c r="H16" s="86"/>
      <c r="I16" s="86"/>
      <c r="J16" s="86">
        <v>1</v>
      </c>
      <c r="K16" s="86"/>
      <c r="L16" s="84"/>
      <c r="M16" s="85"/>
      <c r="N16" s="86"/>
      <c r="O16" s="86"/>
      <c r="P16" s="86"/>
      <c r="Q16" s="86">
        <v>1</v>
      </c>
      <c r="R16" s="86"/>
      <c r="S16" s="86"/>
      <c r="T16" s="86"/>
    </row>
    <row r="17" spans="1:20" ht="25.5" customHeight="1">
      <c r="A17" s="170"/>
      <c r="B17" s="84" t="s">
        <v>83</v>
      </c>
      <c r="C17" s="112">
        <v>2</v>
      </c>
      <c r="D17" s="115">
        <v>2</v>
      </c>
      <c r="E17" s="86"/>
      <c r="F17" s="84"/>
      <c r="G17" s="115">
        <v>2</v>
      </c>
      <c r="H17" s="86"/>
      <c r="I17" s="86"/>
      <c r="J17" s="86"/>
      <c r="K17" s="86"/>
      <c r="L17" s="84"/>
      <c r="M17" s="85"/>
      <c r="N17" s="86"/>
      <c r="O17" s="86"/>
      <c r="P17" s="86">
        <v>1</v>
      </c>
      <c r="Q17" s="86"/>
      <c r="R17" s="86">
        <v>1</v>
      </c>
      <c r="S17" s="86"/>
      <c r="T17" s="86"/>
    </row>
    <row r="18" spans="1:20" ht="24.75" customHeight="1">
      <c r="A18" s="170"/>
      <c r="B18" s="84" t="s">
        <v>84</v>
      </c>
      <c r="C18" s="112">
        <v>1</v>
      </c>
      <c r="D18" s="115"/>
      <c r="E18" s="86">
        <v>1</v>
      </c>
      <c r="F18" s="84"/>
      <c r="G18" s="115"/>
      <c r="H18" s="86">
        <v>1</v>
      </c>
      <c r="I18" s="86"/>
      <c r="J18" s="86"/>
      <c r="K18" s="86"/>
      <c r="L18" s="84"/>
      <c r="M18" s="85"/>
      <c r="N18" s="86"/>
      <c r="O18" s="86"/>
      <c r="P18" s="86"/>
      <c r="Q18" s="86"/>
      <c r="R18" s="86">
        <v>1</v>
      </c>
      <c r="S18" s="86"/>
      <c r="T18" s="86"/>
    </row>
    <row r="19" spans="1:20" ht="21.75" customHeight="1">
      <c r="A19" s="170"/>
      <c r="B19" s="84" t="s">
        <v>39</v>
      </c>
      <c r="C19" s="112">
        <v>1</v>
      </c>
      <c r="D19" s="115"/>
      <c r="E19" s="86">
        <v>1</v>
      </c>
      <c r="F19" s="84"/>
      <c r="G19" s="115"/>
      <c r="H19" s="86">
        <v>1</v>
      </c>
      <c r="I19" s="86"/>
      <c r="J19" s="86"/>
      <c r="K19" s="86"/>
      <c r="L19" s="84"/>
      <c r="M19" s="85"/>
      <c r="N19" s="86"/>
      <c r="O19" s="86"/>
      <c r="P19" s="86"/>
      <c r="Q19" s="86"/>
      <c r="R19" s="86">
        <v>1</v>
      </c>
      <c r="S19" s="86"/>
      <c r="T19" s="86"/>
    </row>
    <row r="20" spans="1:20" ht="22.5" customHeight="1">
      <c r="A20" s="170"/>
      <c r="B20" s="84" t="s">
        <v>85</v>
      </c>
      <c r="C20" s="112">
        <v>1</v>
      </c>
      <c r="D20" s="115">
        <v>1</v>
      </c>
      <c r="E20" s="86"/>
      <c r="F20" s="84"/>
      <c r="G20" s="115">
        <v>1</v>
      </c>
      <c r="H20" s="86"/>
      <c r="I20" s="86"/>
      <c r="J20" s="86"/>
      <c r="K20" s="86"/>
      <c r="L20" s="84"/>
      <c r="M20" s="85"/>
      <c r="N20" s="86"/>
      <c r="O20" s="86"/>
      <c r="P20" s="86"/>
      <c r="Q20" s="86">
        <v>1</v>
      </c>
      <c r="R20" s="86"/>
      <c r="S20" s="86"/>
      <c r="T20" s="86"/>
    </row>
    <row r="21" spans="1:20" ht="18" customHeight="1">
      <c r="A21" s="168"/>
      <c r="B21" s="84" t="s">
        <v>36</v>
      </c>
      <c r="C21" s="112">
        <v>16</v>
      </c>
      <c r="D21" s="115">
        <v>11</v>
      </c>
      <c r="E21" s="86">
        <v>5</v>
      </c>
      <c r="F21" s="84"/>
      <c r="G21" s="115">
        <v>9</v>
      </c>
      <c r="H21" s="86">
        <v>5</v>
      </c>
      <c r="I21" s="86"/>
      <c r="J21" s="86">
        <v>1</v>
      </c>
      <c r="K21" s="86">
        <v>1</v>
      </c>
      <c r="L21" s="84"/>
      <c r="M21" s="85"/>
      <c r="N21" s="86"/>
      <c r="O21" s="86"/>
      <c r="P21" s="86">
        <v>3</v>
      </c>
      <c r="Q21" s="86">
        <v>6</v>
      </c>
      <c r="R21" s="86">
        <v>7</v>
      </c>
      <c r="S21" s="86"/>
      <c r="T21" s="86"/>
    </row>
    <row r="22" spans="1:20" ht="25.5" customHeight="1">
      <c r="A22" s="169" t="s">
        <v>112</v>
      </c>
      <c r="B22" s="84" t="s">
        <v>86</v>
      </c>
      <c r="C22" s="112">
        <v>1</v>
      </c>
      <c r="D22" s="115">
        <v>1</v>
      </c>
      <c r="E22" s="86"/>
      <c r="F22" s="84"/>
      <c r="G22" s="115">
        <v>1</v>
      </c>
      <c r="H22" s="86"/>
      <c r="I22" s="86"/>
      <c r="J22" s="86"/>
      <c r="K22" s="86"/>
      <c r="L22" s="84"/>
      <c r="M22" s="85"/>
      <c r="N22" s="86"/>
      <c r="O22" s="86"/>
      <c r="P22" s="86"/>
      <c r="Q22" s="86"/>
      <c r="R22" s="86">
        <v>1</v>
      </c>
      <c r="S22" s="86"/>
      <c r="T22" s="86"/>
    </row>
    <row r="23" spans="1:20" ht="24" customHeight="1">
      <c r="A23" s="170"/>
      <c r="B23" s="84" t="s">
        <v>87</v>
      </c>
      <c r="C23" s="112">
        <v>1</v>
      </c>
      <c r="D23" s="115">
        <v>1</v>
      </c>
      <c r="E23" s="86"/>
      <c r="F23" s="84"/>
      <c r="G23" s="115">
        <v>1</v>
      </c>
      <c r="H23" s="86"/>
      <c r="I23" s="86"/>
      <c r="J23" s="86"/>
      <c r="K23" s="86"/>
      <c r="L23" s="84"/>
      <c r="M23" s="85"/>
      <c r="N23" s="86"/>
      <c r="O23" s="86"/>
      <c r="P23" s="86"/>
      <c r="Q23" s="86"/>
      <c r="R23" s="86">
        <v>1</v>
      </c>
      <c r="S23" s="86"/>
      <c r="T23" s="86"/>
    </row>
    <row r="24" spans="1:20" ht="24" customHeight="1">
      <c r="A24" s="170"/>
      <c r="B24" s="84" t="s">
        <v>88</v>
      </c>
      <c r="C24" s="112">
        <v>1</v>
      </c>
      <c r="D24" s="115">
        <v>1</v>
      </c>
      <c r="E24" s="86"/>
      <c r="F24" s="84"/>
      <c r="G24" s="115">
        <v>1</v>
      </c>
      <c r="H24" s="86"/>
      <c r="I24" s="86"/>
      <c r="J24" s="86"/>
      <c r="K24" s="86"/>
      <c r="L24" s="84"/>
      <c r="M24" s="85"/>
      <c r="N24" s="86"/>
      <c r="O24" s="86"/>
      <c r="P24" s="86"/>
      <c r="Q24" s="86"/>
      <c r="R24" s="86">
        <v>1</v>
      </c>
      <c r="S24" s="86"/>
      <c r="T24" s="86"/>
    </row>
    <row r="25" spans="1:20" ht="25.5" customHeight="1">
      <c r="A25" s="170"/>
      <c r="B25" s="84" t="s">
        <v>89</v>
      </c>
      <c r="C25" s="112">
        <v>1</v>
      </c>
      <c r="D25" s="115">
        <v>1</v>
      </c>
      <c r="E25" s="86"/>
      <c r="F25" s="84"/>
      <c r="G25" s="115">
        <v>1</v>
      </c>
      <c r="H25" s="86"/>
      <c r="I25" s="86"/>
      <c r="J25" s="86"/>
      <c r="K25" s="86"/>
      <c r="L25" s="84"/>
      <c r="M25" s="85"/>
      <c r="N25" s="86"/>
      <c r="O25" s="86"/>
      <c r="P25" s="86"/>
      <c r="Q25" s="86"/>
      <c r="R25" s="86">
        <v>1</v>
      </c>
      <c r="S25" s="86"/>
      <c r="T25" s="86"/>
    </row>
    <row r="26" spans="1:20" ht="24" customHeight="1">
      <c r="A26" s="170"/>
      <c r="B26" s="84" t="s">
        <v>90</v>
      </c>
      <c r="C26" s="112">
        <v>1</v>
      </c>
      <c r="D26" s="115"/>
      <c r="E26" s="86">
        <v>1</v>
      </c>
      <c r="F26" s="84"/>
      <c r="G26" s="115"/>
      <c r="H26" s="86">
        <v>1</v>
      </c>
      <c r="I26" s="86"/>
      <c r="J26" s="86"/>
      <c r="K26" s="86"/>
      <c r="L26" s="84"/>
      <c r="M26" s="85"/>
      <c r="N26" s="86"/>
      <c r="O26" s="86"/>
      <c r="P26" s="86"/>
      <c r="Q26" s="86"/>
      <c r="R26" s="86">
        <v>1</v>
      </c>
      <c r="S26" s="86"/>
      <c r="T26" s="86"/>
    </row>
    <row r="27" spans="1:20" ht="23.25" customHeight="1">
      <c r="A27" s="170"/>
      <c r="B27" s="84" t="s">
        <v>91</v>
      </c>
      <c r="C27" s="112">
        <v>1</v>
      </c>
      <c r="D27" s="115"/>
      <c r="E27" s="86">
        <v>1</v>
      </c>
      <c r="F27" s="84"/>
      <c r="G27" s="115"/>
      <c r="H27" s="86">
        <v>1</v>
      </c>
      <c r="I27" s="86"/>
      <c r="J27" s="86"/>
      <c r="K27" s="86"/>
      <c r="L27" s="84"/>
      <c r="M27" s="85"/>
      <c r="N27" s="86"/>
      <c r="O27" s="86"/>
      <c r="P27" s="86"/>
      <c r="Q27" s="86"/>
      <c r="R27" s="86">
        <v>1</v>
      </c>
      <c r="S27" s="86"/>
      <c r="T27" s="86"/>
    </row>
    <row r="28" spans="1:20" ht="21.75" customHeight="1">
      <c r="A28" s="170"/>
      <c r="B28" s="84" t="s">
        <v>51</v>
      </c>
      <c r="C28" s="112">
        <v>1</v>
      </c>
      <c r="D28" s="115">
        <v>1</v>
      </c>
      <c r="E28" s="86"/>
      <c r="F28" s="84"/>
      <c r="G28" s="115"/>
      <c r="H28" s="86"/>
      <c r="I28" s="86">
        <v>1</v>
      </c>
      <c r="J28" s="86"/>
      <c r="K28" s="86"/>
      <c r="L28" s="84"/>
      <c r="M28" s="85"/>
      <c r="N28" s="86"/>
      <c r="O28" s="86"/>
      <c r="P28" s="86"/>
      <c r="Q28" s="86">
        <v>1</v>
      </c>
      <c r="R28" s="86"/>
      <c r="S28" s="86"/>
      <c r="T28" s="86"/>
    </row>
    <row r="29" spans="1:20" ht="21.75" customHeight="1">
      <c r="A29" s="170"/>
      <c r="B29" s="84" t="s">
        <v>92</v>
      </c>
      <c r="C29" s="112">
        <v>1</v>
      </c>
      <c r="D29" s="115"/>
      <c r="E29" s="86">
        <v>1</v>
      </c>
      <c r="F29" s="84"/>
      <c r="G29" s="115"/>
      <c r="H29" s="86">
        <v>1</v>
      </c>
      <c r="I29" s="86"/>
      <c r="J29" s="86"/>
      <c r="K29" s="86"/>
      <c r="L29" s="84"/>
      <c r="M29" s="85"/>
      <c r="N29" s="86"/>
      <c r="O29" s="86"/>
      <c r="P29" s="86"/>
      <c r="Q29" s="86"/>
      <c r="R29" s="86">
        <v>1</v>
      </c>
      <c r="S29" s="86"/>
      <c r="T29" s="86"/>
    </row>
    <row r="30" spans="1:20" ht="21" customHeight="1">
      <c r="A30" s="170"/>
      <c r="B30" s="84" t="s">
        <v>93</v>
      </c>
      <c r="C30" s="112">
        <v>1</v>
      </c>
      <c r="D30" s="115"/>
      <c r="E30" s="86">
        <v>1</v>
      </c>
      <c r="F30" s="84"/>
      <c r="G30" s="115"/>
      <c r="H30" s="86">
        <v>1</v>
      </c>
      <c r="I30" s="86"/>
      <c r="J30" s="86"/>
      <c r="K30" s="86"/>
      <c r="L30" s="84"/>
      <c r="M30" s="85"/>
      <c r="N30" s="86"/>
      <c r="O30" s="86"/>
      <c r="P30" s="86">
        <v>1</v>
      </c>
      <c r="Q30" s="86"/>
      <c r="R30" s="86"/>
      <c r="S30" s="86"/>
      <c r="T30" s="86"/>
    </row>
    <row r="31" spans="1:20" ht="23.25" customHeight="1">
      <c r="A31" s="170"/>
      <c r="B31" s="84" t="s">
        <v>94</v>
      </c>
      <c r="C31" s="112">
        <v>1</v>
      </c>
      <c r="D31" s="115">
        <v>1</v>
      </c>
      <c r="E31" s="86"/>
      <c r="F31" s="84"/>
      <c r="G31" s="115">
        <v>1</v>
      </c>
      <c r="H31" s="86"/>
      <c r="I31" s="86"/>
      <c r="J31" s="86"/>
      <c r="K31" s="86"/>
      <c r="L31" s="84"/>
      <c r="M31" s="85"/>
      <c r="N31" s="86"/>
      <c r="O31" s="86"/>
      <c r="P31" s="86"/>
      <c r="Q31" s="86"/>
      <c r="R31" s="86"/>
      <c r="S31" s="86"/>
      <c r="T31" s="86">
        <v>1</v>
      </c>
    </row>
    <row r="32" spans="1:20" ht="23.25" customHeight="1">
      <c r="A32" s="170"/>
      <c r="B32" s="84" t="s">
        <v>95</v>
      </c>
      <c r="C32" s="112">
        <v>1</v>
      </c>
      <c r="D32" s="115">
        <v>1</v>
      </c>
      <c r="E32" s="86"/>
      <c r="F32" s="84"/>
      <c r="G32" s="115">
        <v>1</v>
      </c>
      <c r="H32" s="86"/>
      <c r="I32" s="86"/>
      <c r="J32" s="86"/>
      <c r="K32" s="86"/>
      <c r="L32" s="84"/>
      <c r="M32" s="85"/>
      <c r="N32" s="86"/>
      <c r="O32" s="86"/>
      <c r="P32" s="86">
        <v>1</v>
      </c>
      <c r="Q32" s="86"/>
      <c r="R32" s="86"/>
      <c r="S32" s="86"/>
      <c r="T32" s="86"/>
    </row>
    <row r="33" spans="1:20" ht="24.75" customHeight="1">
      <c r="A33" s="170"/>
      <c r="B33" s="84" t="s">
        <v>96</v>
      </c>
      <c r="C33" s="112">
        <v>1</v>
      </c>
      <c r="D33" s="115"/>
      <c r="E33" s="86">
        <v>1</v>
      </c>
      <c r="F33" s="84"/>
      <c r="G33" s="115"/>
      <c r="H33" s="86">
        <v>1</v>
      </c>
      <c r="I33" s="86"/>
      <c r="J33" s="86"/>
      <c r="K33" s="86"/>
      <c r="L33" s="84"/>
      <c r="M33" s="85"/>
      <c r="N33" s="86"/>
      <c r="O33" s="86"/>
      <c r="P33" s="86"/>
      <c r="Q33" s="86"/>
      <c r="R33" s="86">
        <v>1</v>
      </c>
      <c r="S33" s="86"/>
      <c r="T33" s="86"/>
    </row>
    <row r="34" spans="1:20" ht="30" customHeight="1">
      <c r="A34" s="170"/>
      <c r="B34" s="84" t="s">
        <v>103</v>
      </c>
      <c r="C34" s="112">
        <v>1</v>
      </c>
      <c r="D34" s="115">
        <v>1</v>
      </c>
      <c r="E34" s="86"/>
      <c r="F34" s="84"/>
      <c r="G34" s="115">
        <v>1</v>
      </c>
      <c r="H34" s="86"/>
      <c r="I34" s="86"/>
      <c r="J34" s="86"/>
      <c r="K34" s="86"/>
      <c r="L34" s="84"/>
      <c r="M34" s="85"/>
      <c r="N34" s="86"/>
      <c r="O34" s="86"/>
      <c r="P34" s="86"/>
      <c r="Q34" s="86">
        <v>1</v>
      </c>
      <c r="R34" s="86"/>
      <c r="S34" s="86"/>
      <c r="T34" s="86"/>
    </row>
    <row r="35" spans="1:20" ht="21" customHeight="1">
      <c r="A35" s="170"/>
      <c r="B35" s="84" t="s">
        <v>97</v>
      </c>
      <c r="C35" s="112">
        <v>1</v>
      </c>
      <c r="D35" s="115">
        <v>1</v>
      </c>
      <c r="E35" s="86"/>
      <c r="F35" s="84"/>
      <c r="G35" s="115"/>
      <c r="H35" s="86"/>
      <c r="I35" s="86"/>
      <c r="J35" s="86">
        <v>1</v>
      </c>
      <c r="K35" s="86"/>
      <c r="L35" s="84"/>
      <c r="M35" s="85"/>
      <c r="N35" s="86"/>
      <c r="O35" s="86"/>
      <c r="P35" s="86"/>
      <c r="Q35" s="86">
        <v>1</v>
      </c>
      <c r="R35" s="86"/>
      <c r="S35" s="86"/>
      <c r="T35" s="86"/>
    </row>
    <row r="36" spans="1:20" ht="21.75" customHeight="1">
      <c r="A36" s="170"/>
      <c r="B36" s="84" t="s">
        <v>98</v>
      </c>
      <c r="C36" s="112">
        <v>1</v>
      </c>
      <c r="D36" s="115">
        <v>1</v>
      </c>
      <c r="E36" s="86"/>
      <c r="F36" s="84"/>
      <c r="G36" s="115">
        <v>1</v>
      </c>
      <c r="H36" s="86"/>
      <c r="I36" s="86"/>
      <c r="J36" s="86"/>
      <c r="K36" s="86"/>
      <c r="L36" s="84"/>
      <c r="M36" s="85"/>
      <c r="N36" s="86"/>
      <c r="O36" s="86"/>
      <c r="P36" s="86"/>
      <c r="Q36" s="86">
        <v>1</v>
      </c>
      <c r="R36" s="86"/>
      <c r="S36" s="86"/>
      <c r="T36" s="86"/>
    </row>
    <row r="37" spans="1:20" ht="18" customHeight="1">
      <c r="A37" s="168"/>
      <c r="B37" s="84" t="s">
        <v>36</v>
      </c>
      <c r="C37" s="112">
        <v>15</v>
      </c>
      <c r="D37" s="115">
        <v>10</v>
      </c>
      <c r="E37" s="86">
        <v>5</v>
      </c>
      <c r="F37" s="84"/>
      <c r="G37" s="115">
        <v>8</v>
      </c>
      <c r="H37" s="86">
        <v>5</v>
      </c>
      <c r="I37" s="86">
        <v>1</v>
      </c>
      <c r="J37" s="86">
        <v>1</v>
      </c>
      <c r="K37" s="86"/>
      <c r="L37" s="84"/>
      <c r="M37" s="85"/>
      <c r="N37" s="86"/>
      <c r="O37" s="86"/>
      <c r="P37" s="86">
        <v>2</v>
      </c>
      <c r="Q37" s="86">
        <v>4</v>
      </c>
      <c r="R37" s="86">
        <v>8</v>
      </c>
      <c r="S37" s="86"/>
      <c r="T37" s="86">
        <v>1</v>
      </c>
    </row>
    <row r="38" spans="1:20" ht="23.25" customHeight="1">
      <c r="A38" s="169" t="s">
        <v>113</v>
      </c>
      <c r="B38" s="84" t="s">
        <v>52</v>
      </c>
      <c r="C38" s="112">
        <v>1</v>
      </c>
      <c r="D38" s="115">
        <v>1</v>
      </c>
      <c r="E38" s="86"/>
      <c r="F38" s="84"/>
      <c r="G38" s="115">
        <v>1</v>
      </c>
      <c r="H38" s="86"/>
      <c r="I38" s="86"/>
      <c r="J38" s="86"/>
      <c r="K38" s="86"/>
      <c r="L38" s="84"/>
      <c r="M38" s="85"/>
      <c r="N38" s="86"/>
      <c r="O38" s="86"/>
      <c r="P38" s="86"/>
      <c r="Q38" s="86"/>
      <c r="R38" s="86">
        <v>1</v>
      </c>
      <c r="S38" s="86"/>
      <c r="T38" s="86"/>
    </row>
    <row r="39" spans="1:20" ht="16.5" customHeight="1">
      <c r="A39" s="168"/>
      <c r="B39" s="84" t="s">
        <v>36</v>
      </c>
      <c r="C39" s="112">
        <v>1</v>
      </c>
      <c r="D39" s="115">
        <v>1</v>
      </c>
      <c r="E39" s="86"/>
      <c r="F39" s="84"/>
      <c r="G39" s="115">
        <v>1</v>
      </c>
      <c r="H39" s="86"/>
      <c r="I39" s="86"/>
      <c r="J39" s="86"/>
      <c r="K39" s="86"/>
      <c r="L39" s="84"/>
      <c r="M39" s="85"/>
      <c r="N39" s="86"/>
      <c r="O39" s="86"/>
      <c r="P39" s="86"/>
      <c r="Q39" s="86"/>
      <c r="R39" s="86">
        <v>1</v>
      </c>
      <c r="S39" s="86"/>
      <c r="T39" s="86"/>
    </row>
    <row r="40" spans="1:20" ht="21" customHeight="1">
      <c r="A40" s="169" t="s">
        <v>114</v>
      </c>
      <c r="B40" s="84" t="s">
        <v>53</v>
      </c>
      <c r="C40" s="112">
        <v>1</v>
      </c>
      <c r="D40" s="115">
        <v>1</v>
      </c>
      <c r="E40" s="86"/>
      <c r="F40" s="84"/>
      <c r="G40" s="115">
        <v>1</v>
      </c>
      <c r="H40" s="86"/>
      <c r="I40" s="86"/>
      <c r="J40" s="86"/>
      <c r="K40" s="86"/>
      <c r="L40" s="84"/>
      <c r="M40" s="85"/>
      <c r="N40" s="86"/>
      <c r="O40" s="86"/>
      <c r="P40" s="86"/>
      <c r="Q40" s="86"/>
      <c r="R40" s="86">
        <v>1</v>
      </c>
      <c r="S40" s="86"/>
      <c r="T40" s="86"/>
    </row>
    <row r="41" spans="1:20" ht="23.25" customHeight="1">
      <c r="A41" s="170"/>
      <c r="B41" s="84" t="s">
        <v>54</v>
      </c>
      <c r="C41" s="112">
        <v>4</v>
      </c>
      <c r="D41" s="115">
        <v>4</v>
      </c>
      <c r="E41" s="86"/>
      <c r="F41" s="84"/>
      <c r="G41" s="115">
        <v>4</v>
      </c>
      <c r="H41" s="86"/>
      <c r="I41" s="86"/>
      <c r="J41" s="86"/>
      <c r="K41" s="86"/>
      <c r="L41" s="84"/>
      <c r="M41" s="85"/>
      <c r="N41" s="86"/>
      <c r="O41" s="86">
        <v>1</v>
      </c>
      <c r="P41" s="86">
        <v>1</v>
      </c>
      <c r="Q41" s="86">
        <v>2</v>
      </c>
      <c r="R41" s="86"/>
      <c r="S41" s="86"/>
      <c r="T41" s="86"/>
    </row>
    <row r="42" spans="1:20" ht="23.25" customHeight="1">
      <c r="A42" s="170"/>
      <c r="B42" s="84" t="s">
        <v>99</v>
      </c>
      <c r="C42" s="112">
        <v>2</v>
      </c>
      <c r="D42" s="115">
        <v>2</v>
      </c>
      <c r="E42" s="86"/>
      <c r="F42" s="84"/>
      <c r="G42" s="115">
        <v>2</v>
      </c>
      <c r="H42" s="86"/>
      <c r="I42" s="86"/>
      <c r="J42" s="86"/>
      <c r="K42" s="86"/>
      <c r="L42" s="84"/>
      <c r="M42" s="85"/>
      <c r="N42" s="86"/>
      <c r="O42" s="86"/>
      <c r="P42" s="86"/>
      <c r="Q42" s="86">
        <v>1</v>
      </c>
      <c r="R42" s="86">
        <v>1</v>
      </c>
      <c r="S42" s="86"/>
      <c r="T42" s="86"/>
    </row>
    <row r="43" spans="1:20" ht="22.5" customHeight="1">
      <c r="A43" s="170"/>
      <c r="B43" s="84" t="s">
        <v>100</v>
      </c>
      <c r="C43" s="112">
        <v>2</v>
      </c>
      <c r="D43" s="115">
        <v>2</v>
      </c>
      <c r="E43" s="86"/>
      <c r="F43" s="84"/>
      <c r="G43" s="115">
        <v>2</v>
      </c>
      <c r="H43" s="86"/>
      <c r="I43" s="86"/>
      <c r="J43" s="86"/>
      <c r="K43" s="86"/>
      <c r="L43" s="84"/>
      <c r="M43" s="85"/>
      <c r="N43" s="86"/>
      <c r="O43" s="86"/>
      <c r="P43" s="86">
        <v>1</v>
      </c>
      <c r="Q43" s="86"/>
      <c r="R43" s="86"/>
      <c r="S43" s="86"/>
      <c r="T43" s="86">
        <v>1</v>
      </c>
    </row>
    <row r="44" spans="1:20" ht="17.25" customHeight="1">
      <c r="A44" s="168"/>
      <c r="B44" s="84" t="s">
        <v>36</v>
      </c>
      <c r="C44" s="112">
        <v>9</v>
      </c>
      <c r="D44" s="115">
        <v>9</v>
      </c>
      <c r="E44" s="86"/>
      <c r="F44" s="84"/>
      <c r="G44" s="115">
        <v>9</v>
      </c>
      <c r="H44" s="86"/>
      <c r="I44" s="86"/>
      <c r="J44" s="86"/>
      <c r="K44" s="86"/>
      <c r="L44" s="84"/>
      <c r="M44" s="85"/>
      <c r="N44" s="86"/>
      <c r="O44" s="86">
        <v>1</v>
      </c>
      <c r="P44" s="86">
        <v>2</v>
      </c>
      <c r="Q44" s="86">
        <v>3</v>
      </c>
      <c r="R44" s="86">
        <v>2</v>
      </c>
      <c r="S44" s="86"/>
      <c r="T44" s="86">
        <v>1</v>
      </c>
    </row>
    <row r="45" spans="1:20" ht="20.25" customHeight="1">
      <c r="A45" s="158" t="s">
        <v>2</v>
      </c>
      <c r="B45" s="159"/>
      <c r="C45" s="112">
        <v>42</v>
      </c>
      <c r="D45" s="115">
        <v>32</v>
      </c>
      <c r="E45" s="86">
        <v>10</v>
      </c>
      <c r="F45" s="84">
        <v>0</v>
      </c>
      <c r="G45" s="115">
        <v>28</v>
      </c>
      <c r="H45" s="86">
        <v>10</v>
      </c>
      <c r="I45" s="86">
        <v>1</v>
      </c>
      <c r="J45" s="86">
        <v>2</v>
      </c>
      <c r="K45" s="86">
        <v>1</v>
      </c>
      <c r="L45" s="84">
        <v>0</v>
      </c>
      <c r="M45" s="85">
        <v>0</v>
      </c>
      <c r="N45" s="86">
        <v>0</v>
      </c>
      <c r="O45" s="86">
        <v>1</v>
      </c>
      <c r="P45" s="86">
        <v>7</v>
      </c>
      <c r="Q45" s="86">
        <v>14</v>
      </c>
      <c r="R45" s="86">
        <v>18</v>
      </c>
      <c r="S45" s="86">
        <v>0</v>
      </c>
      <c r="T45" s="86">
        <v>2</v>
      </c>
    </row>
    <row r="46" spans="1:20" ht="21" customHeight="1" thickBot="1">
      <c r="A46" s="160"/>
      <c r="B46" s="161"/>
      <c r="C46" s="113">
        <v>1</v>
      </c>
      <c r="D46" s="116">
        <v>0.76200000000000001</v>
      </c>
      <c r="E46" s="88">
        <v>0.23799999999999999</v>
      </c>
      <c r="F46" s="117">
        <v>0</v>
      </c>
      <c r="G46" s="116">
        <v>0.66700000000000004</v>
      </c>
      <c r="H46" s="88">
        <v>0.23799999999999999</v>
      </c>
      <c r="I46" s="88">
        <v>2.4E-2</v>
      </c>
      <c r="J46" s="88">
        <v>4.8000000000000001E-2</v>
      </c>
      <c r="K46" s="88">
        <v>2.4E-2</v>
      </c>
      <c r="L46" s="117">
        <v>0</v>
      </c>
      <c r="M46" s="87">
        <v>0</v>
      </c>
      <c r="N46" s="88">
        <v>0</v>
      </c>
      <c r="O46" s="88">
        <v>2.4E-2</v>
      </c>
      <c r="P46" s="88">
        <v>0.16700000000000001</v>
      </c>
      <c r="Q46" s="88">
        <v>0.33300000000000002</v>
      </c>
      <c r="R46" s="88">
        <v>0.42899999999999999</v>
      </c>
      <c r="S46" s="88">
        <v>0</v>
      </c>
      <c r="T46" s="88">
        <v>4.8000000000000001E-2</v>
      </c>
    </row>
    <row r="59" ht="18" customHeight="1"/>
    <row r="63" ht="17.25" customHeight="1"/>
    <row r="89" ht="17.25" customHeight="1"/>
    <row r="95" ht="18" customHeight="1"/>
    <row r="97" ht="18" customHeight="1"/>
    <row r="99" ht="18" customHeight="1"/>
  </sheetData>
  <mergeCells count="13">
    <mergeCell ref="A1:T1"/>
    <mergeCell ref="A5:B5"/>
    <mergeCell ref="G5:L5"/>
    <mergeCell ref="M5:T5"/>
    <mergeCell ref="A3:T3"/>
    <mergeCell ref="A45:B46"/>
    <mergeCell ref="C5:C6"/>
    <mergeCell ref="D5:F5"/>
    <mergeCell ref="A7:A8"/>
    <mergeCell ref="A9:A21"/>
    <mergeCell ref="A22:A37"/>
    <mergeCell ref="A38:A39"/>
    <mergeCell ref="A40:A44"/>
  </mergeCells>
  <phoneticPr fontId="1" type="noConversion"/>
  <pageMargins left="0.45" right="0.15748031496062992" top="0.19685039370078741" bottom="0.19685039370078741" header="0.51181102362204722" footer="0.51181102362204722"/>
  <pageSetup paperSize="9" scale="38" orientation="portrait" horizontalDpi="4294967292" r:id="rId1"/>
  <headerFooter alignWithMargins="0">
    <oddFooter xml:space="preserve">&amp;C&amp;"순명조,굵게"&amp;13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2D5B-5B05-44AA-8751-10F913BB8423}">
  <sheetPr>
    <pageSetUpPr fitToPage="1"/>
  </sheetPr>
  <dimension ref="A1:U11"/>
  <sheetViews>
    <sheetView view="pageBreakPreview" zoomScale="75" zoomScaleNormal="75" zoomScaleSheetLayoutView="75" workbookViewId="0">
      <selection sqref="A1:T1"/>
    </sheetView>
  </sheetViews>
  <sheetFormatPr defaultColWidth="8.88671875" defaultRowHeight="16.5"/>
  <cols>
    <col min="1" max="1" width="4.6640625" style="70" customWidth="1"/>
    <col min="2" max="2" width="9.109375" style="70" customWidth="1"/>
    <col min="3" max="3" width="9.44140625" style="70" customWidth="1"/>
    <col min="4" max="10" width="11.77734375" style="70" customWidth="1"/>
    <col min="11" max="11" width="15.33203125" style="70" customWidth="1"/>
    <col min="12" max="12" width="11.77734375" style="70" customWidth="1"/>
    <col min="13" max="13" width="18.6640625" style="70" customWidth="1"/>
    <col min="14" max="14" width="14.88671875" style="70" customWidth="1"/>
    <col min="15" max="15" width="10.109375" style="70" customWidth="1"/>
    <col min="16" max="20" width="10.21875" style="70" customWidth="1"/>
    <col min="21" max="16384" width="8.88671875" style="70"/>
  </cols>
  <sheetData>
    <row r="1" spans="1:21" ht="40.5" customHeight="1">
      <c r="A1" s="144" t="s">
        <v>69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1" ht="20.2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 ht="39.950000000000003" customHeight="1">
      <c r="A3" s="153" t="s">
        <v>16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</row>
    <row r="4" spans="1:21" ht="35.450000000000003" customHeight="1" thickBot="1">
      <c r="A4" s="175"/>
      <c r="B4" s="175"/>
      <c r="C4" s="71"/>
      <c r="M4" s="72"/>
      <c r="N4" s="176" t="s">
        <v>65</v>
      </c>
      <c r="O4" s="176"/>
      <c r="P4" s="176"/>
      <c r="Q4" s="176"/>
      <c r="R4" s="176"/>
      <c r="S4" s="176"/>
      <c r="T4" s="176"/>
    </row>
    <row r="5" spans="1:21" ht="27" customHeight="1" thickBot="1">
      <c r="A5" s="3"/>
      <c r="B5" s="26" t="s">
        <v>0</v>
      </c>
      <c r="C5" s="127" t="s">
        <v>1</v>
      </c>
      <c r="D5" s="130" t="s">
        <v>24</v>
      </c>
      <c r="E5" s="131"/>
      <c r="F5" s="132"/>
      <c r="G5" s="131" t="s">
        <v>131</v>
      </c>
      <c r="H5" s="131"/>
      <c r="I5" s="131"/>
      <c r="J5" s="131"/>
      <c r="K5" s="131"/>
      <c r="L5" s="132"/>
      <c r="M5" s="131" t="s">
        <v>128</v>
      </c>
      <c r="N5" s="131"/>
      <c r="O5" s="131"/>
      <c r="P5" s="131"/>
      <c r="Q5" s="131"/>
      <c r="R5" s="131"/>
      <c r="S5" s="131"/>
      <c r="T5" s="132"/>
      <c r="U5" s="73"/>
    </row>
    <row r="6" spans="1:21" ht="23.45" customHeight="1">
      <c r="A6" s="4"/>
      <c r="B6" s="5"/>
      <c r="C6" s="128"/>
      <c r="D6" s="138" t="s">
        <v>4</v>
      </c>
      <c r="E6" s="142" t="s">
        <v>13</v>
      </c>
      <c r="F6" s="133" t="s">
        <v>23</v>
      </c>
      <c r="G6" s="138" t="s">
        <v>28</v>
      </c>
      <c r="H6" s="142" t="s">
        <v>71</v>
      </c>
      <c r="I6" s="142" t="s">
        <v>55</v>
      </c>
      <c r="J6" s="156" t="s">
        <v>26</v>
      </c>
      <c r="K6" s="133" t="s">
        <v>72</v>
      </c>
      <c r="L6" s="154" t="s">
        <v>17</v>
      </c>
      <c r="M6" s="138" t="s">
        <v>117</v>
      </c>
      <c r="N6" s="178" t="s">
        <v>75</v>
      </c>
      <c r="O6" s="180" t="s">
        <v>9</v>
      </c>
      <c r="P6" s="180" t="s">
        <v>3</v>
      </c>
      <c r="Q6" s="142" t="s">
        <v>7</v>
      </c>
      <c r="R6" s="177" t="s">
        <v>20</v>
      </c>
      <c r="S6" s="177" t="s">
        <v>18</v>
      </c>
      <c r="T6" s="154" t="s">
        <v>5</v>
      </c>
      <c r="U6" s="73"/>
    </row>
    <row r="7" spans="1:21" ht="23.45" customHeight="1" thickBot="1">
      <c r="A7" s="140" t="s">
        <v>6</v>
      </c>
      <c r="B7" s="141"/>
      <c r="C7" s="129"/>
      <c r="D7" s="139"/>
      <c r="E7" s="143"/>
      <c r="F7" s="134"/>
      <c r="G7" s="139"/>
      <c r="H7" s="143"/>
      <c r="I7" s="143"/>
      <c r="J7" s="157"/>
      <c r="K7" s="134"/>
      <c r="L7" s="155"/>
      <c r="M7" s="139"/>
      <c r="N7" s="179"/>
      <c r="O7" s="181"/>
      <c r="P7" s="182"/>
      <c r="Q7" s="143"/>
      <c r="R7" s="143"/>
      <c r="S7" s="143"/>
      <c r="T7" s="155"/>
    </row>
    <row r="8" spans="1:21" ht="40.5" customHeight="1" thickTop="1">
      <c r="A8" s="183" t="s">
        <v>73</v>
      </c>
      <c r="B8" s="184"/>
      <c r="C8" s="28">
        <v>2</v>
      </c>
      <c r="D8" s="10"/>
      <c r="E8" s="13">
        <v>2</v>
      </c>
      <c r="F8" s="63"/>
      <c r="G8" s="62">
        <v>2</v>
      </c>
      <c r="H8" s="21"/>
      <c r="I8" s="21"/>
      <c r="J8" s="21"/>
      <c r="K8" s="10"/>
      <c r="L8" s="13"/>
      <c r="M8" s="96"/>
      <c r="N8" s="17"/>
      <c r="O8" s="17">
        <v>1</v>
      </c>
      <c r="P8" s="17"/>
      <c r="Q8" s="97"/>
      <c r="R8" s="97"/>
      <c r="S8" s="97"/>
      <c r="T8" s="74">
        <v>1</v>
      </c>
    </row>
    <row r="9" spans="1:21" ht="40.5" customHeight="1" thickBot="1">
      <c r="A9" s="183" t="s">
        <v>74</v>
      </c>
      <c r="B9" s="184"/>
      <c r="C9" s="28">
        <v>5</v>
      </c>
      <c r="D9" s="15">
        <v>4</v>
      </c>
      <c r="E9" s="16">
        <v>1</v>
      </c>
      <c r="F9" s="105"/>
      <c r="G9" s="15">
        <v>4</v>
      </c>
      <c r="H9" s="17">
        <v>1</v>
      </c>
      <c r="I9" s="17"/>
      <c r="J9" s="17"/>
      <c r="K9" s="15"/>
      <c r="L9" s="16"/>
      <c r="M9" s="102">
        <v>1</v>
      </c>
      <c r="N9" s="99">
        <v>2</v>
      </c>
      <c r="O9" s="99"/>
      <c r="P9" s="99"/>
      <c r="Q9" s="97"/>
      <c r="R9" s="97"/>
      <c r="S9" s="97">
        <v>2</v>
      </c>
      <c r="T9" s="74"/>
    </row>
    <row r="10" spans="1:21" ht="36.950000000000003" customHeight="1" thickTop="1">
      <c r="A10" s="123" t="s">
        <v>2</v>
      </c>
      <c r="B10" s="124"/>
      <c r="C10" s="30">
        <v>7</v>
      </c>
      <c r="D10" s="24">
        <v>4</v>
      </c>
      <c r="E10" s="24">
        <v>3</v>
      </c>
      <c r="F10" s="42">
        <v>0</v>
      </c>
      <c r="G10" s="32">
        <v>6</v>
      </c>
      <c r="H10" s="64">
        <v>1</v>
      </c>
      <c r="I10" s="43">
        <v>0</v>
      </c>
      <c r="J10" s="31">
        <v>0</v>
      </c>
      <c r="K10" s="64">
        <v>0</v>
      </c>
      <c r="L10" s="42">
        <v>0</v>
      </c>
      <c r="M10" s="32">
        <v>1</v>
      </c>
      <c r="N10" s="31">
        <v>2</v>
      </c>
      <c r="O10" s="31">
        <v>1</v>
      </c>
      <c r="P10" s="31">
        <v>0</v>
      </c>
      <c r="Q10" s="31">
        <v>0</v>
      </c>
      <c r="R10" s="31">
        <v>0</v>
      </c>
      <c r="S10" s="31">
        <v>2</v>
      </c>
      <c r="T10" s="42">
        <v>1</v>
      </c>
    </row>
    <row r="11" spans="1:21" ht="36.75" customHeight="1" thickBot="1">
      <c r="A11" s="125"/>
      <c r="B11" s="126"/>
      <c r="C11" s="65">
        <v>1</v>
      </c>
      <c r="D11" s="66">
        <f>D10/$C$10</f>
        <v>0.5714285714285714</v>
      </c>
      <c r="E11" s="66">
        <f t="shared" ref="E11:L11" si="0">E10/$C$10</f>
        <v>0.42857142857142855</v>
      </c>
      <c r="F11" s="67">
        <f t="shared" si="0"/>
        <v>0</v>
      </c>
      <c r="G11" s="69">
        <f>G10/$C$10</f>
        <v>0.8571428571428571</v>
      </c>
      <c r="H11" s="66">
        <f t="shared" si="0"/>
        <v>0.14285714285714285</v>
      </c>
      <c r="I11" s="66">
        <f t="shared" si="0"/>
        <v>0</v>
      </c>
      <c r="J11" s="66">
        <f t="shared" si="0"/>
        <v>0</v>
      </c>
      <c r="K11" s="66">
        <f t="shared" si="0"/>
        <v>0</v>
      </c>
      <c r="L11" s="66">
        <f t="shared" si="0"/>
        <v>0</v>
      </c>
      <c r="M11" s="69">
        <f>M10/$C$10</f>
        <v>0.14285714285714285</v>
      </c>
      <c r="N11" s="66">
        <f t="shared" ref="N11:T11" si="1">N10/$C$10</f>
        <v>0.2857142857142857</v>
      </c>
      <c r="O11" s="66">
        <f t="shared" si="1"/>
        <v>0.14285714285714285</v>
      </c>
      <c r="P11" s="66">
        <f t="shared" si="1"/>
        <v>0</v>
      </c>
      <c r="Q11" s="66">
        <f t="shared" si="1"/>
        <v>0</v>
      </c>
      <c r="R11" s="66">
        <f t="shared" si="1"/>
        <v>0</v>
      </c>
      <c r="S11" s="66">
        <f t="shared" si="1"/>
        <v>0.2857142857142857</v>
      </c>
      <c r="T11" s="66">
        <f t="shared" si="1"/>
        <v>0.14285714285714285</v>
      </c>
    </row>
  </sheetData>
  <mergeCells count="29">
    <mergeCell ref="A10:B11"/>
    <mergeCell ref="M6:M7"/>
    <mergeCell ref="J6:J7"/>
    <mergeCell ref="K6:K7"/>
    <mergeCell ref="L6:L7"/>
    <mergeCell ref="G6:G7"/>
    <mergeCell ref="D6:D7"/>
    <mergeCell ref="E6:E7"/>
    <mergeCell ref="F6:F7"/>
    <mergeCell ref="H6:H7"/>
    <mergeCell ref="I6:I7"/>
    <mergeCell ref="A7:B7"/>
    <mergeCell ref="A8:B8"/>
    <mergeCell ref="A9:B9"/>
    <mergeCell ref="A1:T1"/>
    <mergeCell ref="A4:B4"/>
    <mergeCell ref="N4:T4"/>
    <mergeCell ref="G5:L5"/>
    <mergeCell ref="M5:T5"/>
    <mergeCell ref="C5:C7"/>
    <mergeCell ref="D5:F5"/>
    <mergeCell ref="A3:T3"/>
    <mergeCell ref="T6:T7"/>
    <mergeCell ref="R6:R7"/>
    <mergeCell ref="N6:N7"/>
    <mergeCell ref="O6:O7"/>
    <mergeCell ref="P6:P7"/>
    <mergeCell ref="Q6:Q7"/>
    <mergeCell ref="S6:S7"/>
  </mergeCells>
  <phoneticPr fontId="1" type="noConversion"/>
  <pageMargins left="0.45" right="0.15748031496062992" top="0.19685039370078741" bottom="0.19685039370078741" header="0.51181102362204722" footer="0.51181102362204722"/>
  <pageSetup paperSize="9" scale="37" orientation="portrait" horizontalDpi="4294967292" r:id="rId1"/>
  <headerFooter alignWithMargins="0">
    <oddFooter xml:space="preserve">&amp;C&amp;"순명조,굵게"&amp;13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13"/>
  <sheetViews>
    <sheetView view="pageBreakPreview" zoomScale="75" zoomScaleNormal="100" zoomScaleSheetLayoutView="75" workbookViewId="0">
      <selection sqref="A1:W2"/>
    </sheetView>
  </sheetViews>
  <sheetFormatPr defaultColWidth="8.88671875" defaultRowHeight="13.5"/>
  <cols>
    <col min="1" max="1" width="8.6640625" style="44" customWidth="1"/>
    <col min="2" max="2" width="14.5546875" style="44" customWidth="1"/>
    <col min="3" max="3" width="9.44140625" style="44" customWidth="1"/>
    <col min="4" max="10" width="11.77734375" style="44" customWidth="1"/>
    <col min="11" max="11" width="14.21875" style="44" customWidth="1"/>
    <col min="12" max="12" width="11.77734375" style="44" customWidth="1"/>
    <col min="13" max="13" width="15.77734375" style="44" customWidth="1"/>
    <col min="14" max="14" width="11.77734375" style="44" customWidth="1"/>
    <col min="15" max="15" width="10.109375" style="44" customWidth="1"/>
    <col min="16" max="18" width="10.21875" style="44" customWidth="1"/>
    <col min="19" max="16384" width="8.88671875" style="44"/>
  </cols>
  <sheetData>
    <row r="1" spans="1:23" ht="40.5" customHeight="1">
      <c r="A1" s="144" t="s">
        <v>69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</row>
    <row r="2" spans="1:23" ht="20.2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</row>
    <row r="3" spans="1:23" ht="39.950000000000003" customHeight="1">
      <c r="A3" s="153" t="s">
        <v>58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</row>
    <row r="4" spans="1:23" ht="14.25" thickBot="1">
      <c r="B4" s="46"/>
      <c r="C4" s="46"/>
      <c r="D4" s="46"/>
    </row>
    <row r="5" spans="1:23" ht="29.25" customHeight="1">
      <c r="A5" s="173" t="s">
        <v>40</v>
      </c>
      <c r="B5" s="193"/>
      <c r="C5" s="162" t="s">
        <v>31</v>
      </c>
      <c r="D5" s="165" t="s">
        <v>130</v>
      </c>
      <c r="E5" s="165"/>
      <c r="F5" s="166"/>
      <c r="G5" s="173" t="s">
        <v>129</v>
      </c>
      <c r="H5" s="173"/>
      <c r="I5" s="173"/>
      <c r="J5" s="173"/>
      <c r="K5" s="173"/>
      <c r="L5" s="172"/>
      <c r="M5" s="165" t="s">
        <v>128</v>
      </c>
      <c r="N5" s="165"/>
      <c r="O5" s="165"/>
      <c r="P5" s="165"/>
      <c r="Q5" s="165"/>
      <c r="R5" s="165"/>
      <c r="S5" s="165"/>
      <c r="T5" s="165"/>
      <c r="U5" s="165"/>
      <c r="V5" s="165"/>
      <c r="W5" s="165"/>
    </row>
    <row r="6" spans="1:23" ht="37.5" customHeight="1" thickBot="1">
      <c r="A6" s="48" t="s">
        <v>35</v>
      </c>
      <c r="B6" s="50" t="s">
        <v>30</v>
      </c>
      <c r="C6" s="163"/>
      <c r="D6" s="106" t="s">
        <v>62</v>
      </c>
      <c r="E6" s="48" t="s">
        <v>63</v>
      </c>
      <c r="F6" s="49" t="s">
        <v>41</v>
      </c>
      <c r="G6" s="48" t="s">
        <v>42</v>
      </c>
      <c r="H6" s="48" t="s">
        <v>43</v>
      </c>
      <c r="I6" s="48" t="s">
        <v>55</v>
      </c>
      <c r="J6" s="48" t="s">
        <v>44</v>
      </c>
      <c r="K6" s="48" t="s">
        <v>72</v>
      </c>
      <c r="L6" s="49" t="s">
        <v>46</v>
      </c>
      <c r="M6" s="52" t="s">
        <v>117</v>
      </c>
      <c r="N6" s="52" t="s">
        <v>127</v>
      </c>
      <c r="O6" s="52" t="s">
        <v>48</v>
      </c>
      <c r="P6" s="52" t="s">
        <v>57</v>
      </c>
      <c r="Q6" s="52" t="s">
        <v>32</v>
      </c>
      <c r="R6" s="52" t="s">
        <v>33</v>
      </c>
      <c r="S6" s="52" t="s">
        <v>34</v>
      </c>
      <c r="T6" s="52" t="s">
        <v>49</v>
      </c>
      <c r="U6" s="53" t="s">
        <v>59</v>
      </c>
      <c r="V6" s="53" t="s">
        <v>60</v>
      </c>
      <c r="W6" s="54" t="s">
        <v>61</v>
      </c>
    </row>
    <row r="7" spans="1:23" ht="19.5" customHeight="1">
      <c r="A7" s="192" t="s">
        <v>111</v>
      </c>
      <c r="B7" s="57" t="s">
        <v>118</v>
      </c>
      <c r="C7" s="108">
        <v>1</v>
      </c>
      <c r="D7" s="107"/>
      <c r="E7" s="60">
        <v>1</v>
      </c>
      <c r="F7" s="79"/>
      <c r="G7" s="60">
        <v>1</v>
      </c>
      <c r="H7" s="60"/>
      <c r="I7" s="60"/>
      <c r="J7" s="60"/>
      <c r="K7" s="60"/>
      <c r="L7" s="79"/>
      <c r="M7" s="58"/>
      <c r="N7" s="58"/>
      <c r="O7" s="58"/>
      <c r="P7" s="58"/>
      <c r="Q7" s="58"/>
      <c r="R7" s="58"/>
      <c r="S7" s="58"/>
      <c r="T7" s="58"/>
      <c r="U7" s="58"/>
      <c r="V7" s="58"/>
      <c r="W7" s="58">
        <v>1</v>
      </c>
    </row>
    <row r="8" spans="1:23" ht="21.75" customHeight="1">
      <c r="A8" s="190"/>
      <c r="B8" s="59" t="s">
        <v>119</v>
      </c>
      <c r="C8" s="109">
        <v>1</v>
      </c>
      <c r="D8" s="61"/>
      <c r="E8" s="75">
        <v>1</v>
      </c>
      <c r="F8" s="59"/>
      <c r="G8" s="75">
        <v>1</v>
      </c>
      <c r="H8" s="75"/>
      <c r="I8" s="75"/>
      <c r="J8" s="75"/>
      <c r="K8" s="75"/>
      <c r="L8" s="59"/>
      <c r="M8" s="55"/>
      <c r="N8" s="55"/>
      <c r="O8" s="55"/>
      <c r="P8" s="55"/>
      <c r="Q8" s="55">
        <v>1</v>
      </c>
      <c r="R8" s="55"/>
      <c r="S8" s="55"/>
      <c r="T8" s="55"/>
      <c r="U8" s="55"/>
      <c r="V8" s="55"/>
      <c r="W8" s="55"/>
    </row>
    <row r="9" spans="1:23" ht="18.75" customHeight="1">
      <c r="A9" s="191"/>
      <c r="B9" s="59" t="s">
        <v>36</v>
      </c>
      <c r="C9" s="109">
        <v>2</v>
      </c>
      <c r="D9" s="61"/>
      <c r="E9" s="75">
        <v>2</v>
      </c>
      <c r="F9" s="59"/>
      <c r="G9" s="75">
        <v>2</v>
      </c>
      <c r="H9" s="75"/>
      <c r="I9" s="75"/>
      <c r="J9" s="75"/>
      <c r="K9" s="75"/>
      <c r="L9" s="59"/>
      <c r="M9" s="55"/>
      <c r="N9" s="55"/>
      <c r="O9" s="55"/>
      <c r="P9" s="55"/>
      <c r="Q9" s="55">
        <v>1</v>
      </c>
      <c r="R9" s="55"/>
      <c r="S9" s="55"/>
      <c r="T9" s="55"/>
      <c r="U9" s="55"/>
      <c r="V9" s="55"/>
      <c r="W9" s="55"/>
    </row>
    <row r="10" spans="1:23" ht="21.75" customHeight="1">
      <c r="A10" s="189" t="s">
        <v>112</v>
      </c>
      <c r="B10" s="59" t="s">
        <v>120</v>
      </c>
      <c r="C10" s="109">
        <v>1</v>
      </c>
      <c r="D10" s="61">
        <v>1</v>
      </c>
      <c r="E10" s="75"/>
      <c r="F10" s="59"/>
      <c r="G10" s="75">
        <v>1</v>
      </c>
      <c r="H10" s="75"/>
      <c r="I10" s="75"/>
      <c r="J10" s="75"/>
      <c r="K10" s="75"/>
      <c r="L10" s="59"/>
      <c r="M10" s="75">
        <v>1</v>
      </c>
      <c r="N10" s="75"/>
      <c r="O10" s="75"/>
      <c r="P10" s="75"/>
      <c r="Q10" s="75"/>
      <c r="R10" s="75"/>
      <c r="S10" s="75"/>
      <c r="T10" s="75"/>
      <c r="U10" s="75"/>
      <c r="V10" s="75"/>
      <c r="W10" s="75"/>
    </row>
    <row r="11" spans="1:23" ht="21" customHeight="1">
      <c r="A11" s="190"/>
      <c r="B11" s="59" t="s">
        <v>121</v>
      </c>
      <c r="C11" s="109">
        <v>1</v>
      </c>
      <c r="D11" s="61">
        <v>1</v>
      </c>
      <c r="E11" s="75"/>
      <c r="F11" s="59"/>
      <c r="G11" s="75">
        <v>1</v>
      </c>
      <c r="H11" s="75"/>
      <c r="I11" s="75"/>
      <c r="J11" s="75"/>
      <c r="K11" s="75"/>
      <c r="L11" s="59"/>
      <c r="M11" s="75"/>
      <c r="N11" s="75">
        <v>1</v>
      </c>
      <c r="O11" s="75"/>
      <c r="P11" s="75"/>
      <c r="Q11" s="75"/>
      <c r="R11" s="75"/>
      <c r="S11" s="75"/>
      <c r="T11" s="75"/>
      <c r="U11" s="75"/>
      <c r="V11" s="75"/>
      <c r="W11" s="75"/>
    </row>
    <row r="12" spans="1:23" ht="21" customHeight="1">
      <c r="A12" s="190"/>
      <c r="B12" s="59" t="s">
        <v>122</v>
      </c>
      <c r="C12" s="109">
        <v>1</v>
      </c>
      <c r="D12" s="61">
        <v>1</v>
      </c>
      <c r="E12" s="75"/>
      <c r="F12" s="59"/>
      <c r="G12" s="75">
        <v>1</v>
      </c>
      <c r="H12" s="75"/>
      <c r="I12" s="75"/>
      <c r="J12" s="75"/>
      <c r="K12" s="75"/>
      <c r="L12" s="59"/>
      <c r="M12" s="75"/>
      <c r="N12" s="75"/>
      <c r="O12" s="75"/>
      <c r="P12" s="75"/>
      <c r="Q12" s="75"/>
      <c r="R12" s="75"/>
      <c r="S12" s="75"/>
      <c r="T12" s="75"/>
      <c r="U12" s="75">
        <v>1</v>
      </c>
      <c r="V12" s="75"/>
      <c r="W12" s="75"/>
    </row>
    <row r="13" spans="1:23" ht="21" customHeight="1">
      <c r="A13" s="190"/>
      <c r="B13" s="59" t="s">
        <v>123</v>
      </c>
      <c r="C13" s="109">
        <v>1</v>
      </c>
      <c r="D13" s="61">
        <v>1</v>
      </c>
      <c r="E13" s="75"/>
      <c r="F13" s="59"/>
      <c r="G13" s="75"/>
      <c r="H13" s="75">
        <v>1</v>
      </c>
      <c r="I13" s="75"/>
      <c r="J13" s="75"/>
      <c r="K13" s="75"/>
      <c r="L13" s="59"/>
      <c r="M13" s="75"/>
      <c r="N13" s="75"/>
      <c r="O13" s="75"/>
      <c r="P13" s="75"/>
      <c r="Q13" s="75"/>
      <c r="R13" s="75"/>
      <c r="S13" s="75"/>
      <c r="T13" s="75"/>
      <c r="U13" s="75">
        <v>1</v>
      </c>
      <c r="V13" s="75"/>
      <c r="W13" s="75"/>
    </row>
    <row r="14" spans="1:23" ht="18.75" customHeight="1">
      <c r="A14" s="190"/>
      <c r="B14" s="59" t="s">
        <v>124</v>
      </c>
      <c r="C14" s="109">
        <v>1</v>
      </c>
      <c r="D14" s="61"/>
      <c r="E14" s="75">
        <v>1</v>
      </c>
      <c r="F14" s="59"/>
      <c r="G14" s="75">
        <v>1</v>
      </c>
      <c r="H14" s="75"/>
      <c r="I14" s="75"/>
      <c r="J14" s="75"/>
      <c r="K14" s="75"/>
      <c r="L14" s="59"/>
      <c r="M14" s="55"/>
      <c r="N14" s="55">
        <v>1</v>
      </c>
      <c r="O14" s="55"/>
      <c r="P14" s="55"/>
      <c r="Q14" s="55"/>
      <c r="R14" s="55"/>
      <c r="S14" s="55"/>
      <c r="T14" s="55"/>
      <c r="U14" s="55"/>
      <c r="V14" s="55"/>
      <c r="W14" s="55"/>
    </row>
    <row r="15" spans="1:23" ht="18" customHeight="1">
      <c r="A15" s="191"/>
      <c r="B15" s="59" t="s">
        <v>36</v>
      </c>
      <c r="C15" s="109">
        <v>5</v>
      </c>
      <c r="D15" s="61">
        <v>4</v>
      </c>
      <c r="E15" s="75">
        <v>1</v>
      </c>
      <c r="F15" s="59"/>
      <c r="G15" s="75">
        <v>4</v>
      </c>
      <c r="H15" s="75">
        <v>1</v>
      </c>
      <c r="I15" s="75"/>
      <c r="J15" s="75"/>
      <c r="K15" s="75"/>
      <c r="L15" s="59"/>
      <c r="M15" s="55">
        <v>1</v>
      </c>
      <c r="N15" s="55">
        <v>2</v>
      </c>
      <c r="O15" s="55"/>
      <c r="P15" s="55"/>
      <c r="Q15" s="55"/>
      <c r="R15" s="55"/>
      <c r="S15" s="55"/>
      <c r="T15" s="55"/>
      <c r="U15" s="55">
        <v>2</v>
      </c>
      <c r="V15" s="55"/>
      <c r="W15" s="55">
        <v>1</v>
      </c>
    </row>
    <row r="16" spans="1:23" ht="19.5" customHeight="1">
      <c r="A16" s="185" t="s">
        <v>2</v>
      </c>
      <c r="B16" s="186"/>
      <c r="C16" s="109">
        <v>7</v>
      </c>
      <c r="D16" s="61">
        <v>4</v>
      </c>
      <c r="E16" s="75">
        <v>3</v>
      </c>
      <c r="F16" s="59">
        <v>0</v>
      </c>
      <c r="G16" s="75">
        <v>6</v>
      </c>
      <c r="H16" s="75">
        <v>1</v>
      </c>
      <c r="I16" s="75">
        <v>0</v>
      </c>
      <c r="J16" s="75">
        <v>0</v>
      </c>
      <c r="K16" s="75">
        <v>0</v>
      </c>
      <c r="L16" s="59">
        <v>0</v>
      </c>
      <c r="M16" s="55">
        <v>1</v>
      </c>
      <c r="N16" s="55">
        <v>2</v>
      </c>
      <c r="O16" s="55">
        <v>0</v>
      </c>
      <c r="P16" s="55">
        <v>0</v>
      </c>
      <c r="Q16" s="55">
        <v>1</v>
      </c>
      <c r="R16" s="55">
        <v>0</v>
      </c>
      <c r="S16" s="55">
        <v>0</v>
      </c>
      <c r="T16" s="55">
        <v>0</v>
      </c>
      <c r="U16" s="55">
        <v>2</v>
      </c>
      <c r="V16" s="55">
        <v>0</v>
      </c>
      <c r="W16" s="55">
        <v>1</v>
      </c>
    </row>
    <row r="17" spans="1:23" ht="19.5" customHeight="1">
      <c r="A17" s="187"/>
      <c r="B17" s="188"/>
      <c r="C17" s="110">
        <v>1</v>
      </c>
      <c r="D17" s="78">
        <f>D16/$C$16</f>
        <v>0.5714285714285714</v>
      </c>
      <c r="E17" s="56">
        <f>E16/$C$16</f>
        <v>0.42857142857142855</v>
      </c>
      <c r="F17" s="80">
        <v>0</v>
      </c>
      <c r="G17" s="56">
        <f>G16/$C$16</f>
        <v>0.8571428571428571</v>
      </c>
      <c r="H17" s="56">
        <f t="shared" ref="H17:L17" si="0">H16/$C$16</f>
        <v>0.14285714285714285</v>
      </c>
      <c r="I17" s="56">
        <f t="shared" si="0"/>
        <v>0</v>
      </c>
      <c r="J17" s="56">
        <f t="shared" si="0"/>
        <v>0</v>
      </c>
      <c r="K17" s="56">
        <f t="shared" si="0"/>
        <v>0</v>
      </c>
      <c r="L17" s="80">
        <f t="shared" si="0"/>
        <v>0</v>
      </c>
      <c r="M17" s="78">
        <f>M16/$C$16</f>
        <v>0.14285714285714285</v>
      </c>
      <c r="N17" s="78">
        <f t="shared" ref="N17:W17" si="1">N16/$C$16</f>
        <v>0.2857142857142857</v>
      </c>
      <c r="O17" s="78">
        <f t="shared" si="1"/>
        <v>0</v>
      </c>
      <c r="P17" s="78">
        <f t="shared" si="1"/>
        <v>0</v>
      </c>
      <c r="Q17" s="78">
        <f t="shared" si="1"/>
        <v>0.14285714285714285</v>
      </c>
      <c r="R17" s="78">
        <f t="shared" si="1"/>
        <v>0</v>
      </c>
      <c r="S17" s="78">
        <f t="shared" si="1"/>
        <v>0</v>
      </c>
      <c r="T17" s="78">
        <f t="shared" si="1"/>
        <v>0</v>
      </c>
      <c r="U17" s="78">
        <f t="shared" si="1"/>
        <v>0.2857142857142857</v>
      </c>
      <c r="V17" s="78">
        <f t="shared" si="1"/>
        <v>0</v>
      </c>
      <c r="W17" s="78">
        <f t="shared" si="1"/>
        <v>0.14285714285714285</v>
      </c>
    </row>
    <row r="73" ht="18" customHeight="1"/>
    <row r="77" ht="17.25" customHeight="1"/>
    <row r="103" ht="17.25" customHeight="1"/>
    <row r="109" ht="18" customHeight="1"/>
    <row r="111" ht="18" customHeight="1"/>
    <row r="113" ht="18" customHeight="1"/>
  </sheetData>
  <mergeCells count="10">
    <mergeCell ref="A1:W2"/>
    <mergeCell ref="M5:W5"/>
    <mergeCell ref="A5:B5"/>
    <mergeCell ref="G5:L5"/>
    <mergeCell ref="A3:W3"/>
    <mergeCell ref="A16:B17"/>
    <mergeCell ref="A10:A15"/>
    <mergeCell ref="C5:C6"/>
    <mergeCell ref="D5:F5"/>
    <mergeCell ref="A7:A9"/>
  </mergeCells>
  <phoneticPr fontId="1" type="noConversion"/>
  <pageMargins left="0.45" right="0.15748031496062992" top="0.19685039370078741" bottom="0.19685039370078741" header="0.51181102362204722" footer="0.51181102362204722"/>
  <pageSetup paperSize="9" scale="33" orientation="portrait" horizontalDpi="4294967292" r:id="rId1"/>
  <headerFooter alignWithMargins="0">
    <oddFooter xml:space="preserve">&amp;C&amp;"순명조,굵게"&amp;13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1"/>
  <sheetViews>
    <sheetView view="pageBreakPreview" zoomScale="75" zoomScaleNormal="100" zoomScaleSheetLayoutView="75" workbookViewId="0">
      <selection sqref="A1:XFD1"/>
    </sheetView>
  </sheetViews>
  <sheetFormatPr defaultRowHeight="13.5"/>
  <cols>
    <col min="1" max="1" width="4.6640625" customWidth="1"/>
    <col min="2" max="2" width="9.109375" customWidth="1"/>
    <col min="3" max="3" width="9.44140625" customWidth="1"/>
    <col min="4" max="10" width="11.77734375" customWidth="1"/>
    <col min="11" max="11" width="17.21875" customWidth="1"/>
    <col min="12" max="12" width="11.77734375" customWidth="1"/>
    <col min="13" max="13" width="10.44140625" customWidth="1"/>
    <col min="14" max="14" width="10" customWidth="1"/>
    <col min="15" max="15" width="10.109375" customWidth="1"/>
    <col min="16" max="18" width="10.21875" customWidth="1"/>
  </cols>
  <sheetData>
    <row r="1" spans="1:19" ht="40.5" customHeight="1">
      <c r="A1" s="144" t="s">
        <v>70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9" ht="20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39.950000000000003" customHeight="1">
      <c r="A3" s="153" t="s">
        <v>8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</row>
    <row r="4" spans="1:19" ht="35.450000000000003" customHeight="1" thickBot="1">
      <c r="A4" s="145"/>
      <c r="B4" s="145"/>
      <c r="C4" s="25"/>
      <c r="M4" s="2"/>
      <c r="N4" s="146" t="s">
        <v>66</v>
      </c>
      <c r="O4" s="146"/>
      <c r="P4" s="146"/>
      <c r="Q4" s="146"/>
      <c r="R4" s="146"/>
    </row>
    <row r="5" spans="1:19" ht="27" customHeight="1" thickBot="1">
      <c r="A5" s="3"/>
      <c r="B5" s="26" t="s">
        <v>0</v>
      </c>
      <c r="C5" s="127" t="s">
        <v>1</v>
      </c>
      <c r="D5" s="130" t="s">
        <v>24</v>
      </c>
      <c r="E5" s="131"/>
      <c r="F5" s="132"/>
      <c r="G5" s="131" t="s">
        <v>131</v>
      </c>
      <c r="H5" s="131"/>
      <c r="I5" s="131"/>
      <c r="J5" s="131"/>
      <c r="K5" s="131"/>
      <c r="L5" s="132"/>
      <c r="M5" s="131" t="s">
        <v>128</v>
      </c>
      <c r="N5" s="131"/>
      <c r="O5" s="131"/>
      <c r="P5" s="131"/>
      <c r="Q5" s="131"/>
      <c r="R5" s="131"/>
      <c r="S5" s="23"/>
    </row>
    <row r="6" spans="1:19" ht="23.45" customHeight="1">
      <c r="A6" s="4"/>
      <c r="B6" s="5"/>
      <c r="C6" s="128"/>
      <c r="D6" s="138" t="s">
        <v>4</v>
      </c>
      <c r="E6" s="142" t="s">
        <v>13</v>
      </c>
      <c r="F6" s="196" t="s">
        <v>23</v>
      </c>
      <c r="G6" s="199" t="s">
        <v>28</v>
      </c>
      <c r="H6" s="142" t="s">
        <v>25</v>
      </c>
      <c r="I6" s="142" t="s">
        <v>109</v>
      </c>
      <c r="J6" s="142" t="s">
        <v>26</v>
      </c>
      <c r="K6" s="177" t="s">
        <v>72</v>
      </c>
      <c r="L6" s="201" t="s">
        <v>27</v>
      </c>
      <c r="M6" s="138" t="s">
        <v>15</v>
      </c>
      <c r="N6" s="147" t="s">
        <v>14</v>
      </c>
      <c r="O6" s="149" t="s">
        <v>9</v>
      </c>
      <c r="P6" s="149" t="s">
        <v>3</v>
      </c>
      <c r="Q6" s="142" t="s">
        <v>7</v>
      </c>
      <c r="R6" s="142" t="s">
        <v>20</v>
      </c>
      <c r="S6" s="23"/>
    </row>
    <row r="7" spans="1:19" ht="23.45" customHeight="1" thickBot="1">
      <c r="A7" s="140" t="s">
        <v>6</v>
      </c>
      <c r="B7" s="141"/>
      <c r="C7" s="129"/>
      <c r="D7" s="139"/>
      <c r="E7" s="143"/>
      <c r="F7" s="155"/>
      <c r="G7" s="200"/>
      <c r="H7" s="143"/>
      <c r="I7" s="143"/>
      <c r="J7" s="143"/>
      <c r="K7" s="143"/>
      <c r="L7" s="202"/>
      <c r="M7" s="139"/>
      <c r="N7" s="148"/>
      <c r="O7" s="150"/>
      <c r="P7" s="151"/>
      <c r="Q7" s="143"/>
      <c r="R7" s="143"/>
    </row>
    <row r="8" spans="1:19" ht="45.75" customHeight="1" thickTop="1">
      <c r="A8" s="194" t="s">
        <v>67</v>
      </c>
      <c r="B8" s="195"/>
      <c r="C8" s="28">
        <v>2</v>
      </c>
      <c r="D8" s="10"/>
      <c r="E8" s="11">
        <v>2</v>
      </c>
      <c r="F8" s="104"/>
      <c r="G8" s="10"/>
      <c r="H8" s="17">
        <v>2</v>
      </c>
      <c r="I8" s="17"/>
      <c r="J8" s="6"/>
      <c r="K8" s="15"/>
      <c r="L8" s="16"/>
      <c r="M8" s="19"/>
      <c r="N8" s="6"/>
      <c r="O8" s="6"/>
      <c r="P8" s="6">
        <v>2</v>
      </c>
      <c r="Q8" s="36"/>
      <c r="R8" s="36"/>
    </row>
    <row r="9" spans="1:19" ht="40.5" customHeight="1" thickBot="1">
      <c r="A9" s="197" t="s">
        <v>68</v>
      </c>
      <c r="B9" s="198"/>
      <c r="C9" s="29">
        <v>1</v>
      </c>
      <c r="D9" s="15"/>
      <c r="E9" s="16">
        <v>1</v>
      </c>
      <c r="F9" s="103"/>
      <c r="G9" s="41"/>
      <c r="H9" s="40">
        <v>1</v>
      </c>
      <c r="I9" s="40"/>
      <c r="J9" s="40"/>
      <c r="K9" s="41"/>
      <c r="L9" s="39"/>
      <c r="M9" s="20"/>
      <c r="N9" s="22"/>
      <c r="O9" s="22"/>
      <c r="P9" s="22">
        <v>1</v>
      </c>
      <c r="Q9" s="33"/>
      <c r="R9" s="33"/>
    </row>
    <row r="10" spans="1:19" ht="36.950000000000003" customHeight="1" thickTop="1">
      <c r="A10" s="123" t="s">
        <v>2</v>
      </c>
      <c r="B10" s="124"/>
      <c r="C10" s="30">
        <f t="shared" ref="C10:R10" si="0">SUM(C8:C9)</f>
        <v>3</v>
      </c>
      <c r="D10" s="24">
        <f t="shared" si="0"/>
        <v>0</v>
      </c>
      <c r="E10" s="24">
        <f t="shared" si="0"/>
        <v>3</v>
      </c>
      <c r="F10" s="42">
        <f t="shared" si="0"/>
        <v>0</v>
      </c>
      <c r="G10" s="24">
        <f t="shared" si="0"/>
        <v>0</v>
      </c>
      <c r="H10" s="34">
        <f t="shared" si="0"/>
        <v>3</v>
      </c>
      <c r="I10" s="43">
        <f t="shared" si="0"/>
        <v>0</v>
      </c>
      <c r="J10" s="31">
        <f t="shared" si="0"/>
        <v>0</v>
      </c>
      <c r="K10" s="34">
        <f t="shared" si="0"/>
        <v>0</v>
      </c>
      <c r="L10" s="42">
        <f t="shared" si="0"/>
        <v>0</v>
      </c>
      <c r="M10" s="32">
        <f t="shared" si="0"/>
        <v>0</v>
      </c>
      <c r="N10" s="31">
        <f t="shared" si="0"/>
        <v>0</v>
      </c>
      <c r="O10" s="31">
        <f t="shared" si="0"/>
        <v>0</v>
      </c>
      <c r="P10" s="31">
        <f t="shared" si="0"/>
        <v>3</v>
      </c>
      <c r="Q10" s="31">
        <f t="shared" si="0"/>
        <v>0</v>
      </c>
      <c r="R10" s="31">
        <f t="shared" si="0"/>
        <v>0</v>
      </c>
    </row>
    <row r="11" spans="1:19" ht="36.75" customHeight="1" thickBot="1">
      <c r="A11" s="125"/>
      <c r="B11" s="126"/>
      <c r="C11" s="65">
        <v>1</v>
      </c>
      <c r="D11" s="66">
        <f>D10/$C$10</f>
        <v>0</v>
      </c>
      <c r="E11" s="66">
        <f t="shared" ref="E11:L11" si="1">E10/$C$10</f>
        <v>1</v>
      </c>
      <c r="F11" s="67">
        <f t="shared" si="1"/>
        <v>0</v>
      </c>
      <c r="G11" s="68">
        <f t="shared" si="1"/>
        <v>0</v>
      </c>
      <c r="H11" s="66">
        <f t="shared" si="1"/>
        <v>1</v>
      </c>
      <c r="I11" s="66">
        <f t="shared" si="1"/>
        <v>0</v>
      </c>
      <c r="J11" s="66">
        <f t="shared" si="1"/>
        <v>0</v>
      </c>
      <c r="K11" s="66">
        <f t="shared" si="1"/>
        <v>0</v>
      </c>
      <c r="L11" s="66">
        <f t="shared" si="1"/>
        <v>0</v>
      </c>
      <c r="M11" s="69">
        <f>M10/$C$10</f>
        <v>0</v>
      </c>
      <c r="N11" s="66">
        <f t="shared" ref="N11:R11" si="2">N10/$C$10</f>
        <v>0</v>
      </c>
      <c r="O11" s="66">
        <f t="shared" si="2"/>
        <v>0</v>
      </c>
      <c r="P11" s="66">
        <f t="shared" si="2"/>
        <v>1</v>
      </c>
      <c r="Q11" s="66">
        <f t="shared" si="2"/>
        <v>0</v>
      </c>
      <c r="R11" s="66">
        <f t="shared" si="2"/>
        <v>0</v>
      </c>
    </row>
  </sheetData>
  <mergeCells count="27">
    <mergeCell ref="A1:R1"/>
    <mergeCell ref="A4:B4"/>
    <mergeCell ref="N4:R4"/>
    <mergeCell ref="G5:L5"/>
    <mergeCell ref="M5:R5"/>
    <mergeCell ref="A3:R3"/>
    <mergeCell ref="H6:H7"/>
    <mergeCell ref="I6:I7"/>
    <mergeCell ref="J6:J7"/>
    <mergeCell ref="K6:K7"/>
    <mergeCell ref="L6:L7"/>
    <mergeCell ref="Q6:Q7"/>
    <mergeCell ref="R6:R7"/>
    <mergeCell ref="A8:B8"/>
    <mergeCell ref="A10:B11"/>
    <mergeCell ref="C5:C7"/>
    <mergeCell ref="D5:F5"/>
    <mergeCell ref="O6:O7"/>
    <mergeCell ref="P6:P7"/>
    <mergeCell ref="D6:D7"/>
    <mergeCell ref="E6:E7"/>
    <mergeCell ref="F6:F7"/>
    <mergeCell ref="A7:B7"/>
    <mergeCell ref="A9:B9"/>
    <mergeCell ref="M6:M7"/>
    <mergeCell ref="N6:N7"/>
    <mergeCell ref="G6:G7"/>
  </mergeCells>
  <phoneticPr fontId="1" type="noConversion"/>
  <pageMargins left="0.45" right="0.15748031496062992" top="0.19685039370078741" bottom="0.19685039370078741" header="0.51181102362204722" footer="0.51181102362204722"/>
  <pageSetup paperSize="9" scale="43" orientation="portrait" horizontalDpi="4294967292" r:id="rId1"/>
  <headerFooter alignWithMargins="0">
    <oddFooter xml:space="preserve">&amp;C&amp;"순명조,굵게"&amp;13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101"/>
  <sheetViews>
    <sheetView view="pageBreakPreview" zoomScale="75" zoomScaleNormal="100" zoomScaleSheetLayoutView="75" workbookViewId="0">
      <selection sqref="A1:XFD1"/>
    </sheetView>
  </sheetViews>
  <sheetFormatPr defaultColWidth="8.88671875" defaultRowHeight="13.5"/>
  <cols>
    <col min="1" max="1" width="10.44140625" style="44" customWidth="1"/>
    <col min="2" max="2" width="9.109375" style="44" customWidth="1"/>
    <col min="3" max="3" width="9.44140625" style="44" customWidth="1"/>
    <col min="4" max="12" width="11.77734375" style="44" customWidth="1"/>
    <col min="13" max="13" width="10.44140625" style="44" customWidth="1"/>
    <col min="14" max="14" width="10" style="44" customWidth="1"/>
    <col min="15" max="15" width="10.109375" style="44" customWidth="1"/>
    <col min="16" max="18" width="10.21875" style="44" customWidth="1"/>
    <col min="19" max="16384" width="8.88671875" style="44"/>
  </cols>
  <sheetData>
    <row r="1" spans="1:20" ht="40.5" customHeight="1">
      <c r="A1" s="144" t="s">
        <v>70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0" ht="20.2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0" ht="39.950000000000003" customHeight="1">
      <c r="A3" s="153" t="s">
        <v>29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</row>
    <row r="4" spans="1:20" ht="14.25" thickBot="1">
      <c r="B4" s="46"/>
      <c r="C4" s="46"/>
      <c r="D4" s="46"/>
    </row>
    <row r="5" spans="1:20" ht="29.25" customHeight="1">
      <c r="A5" s="173" t="s">
        <v>40</v>
      </c>
      <c r="B5" s="172"/>
      <c r="C5" s="162" t="s">
        <v>31</v>
      </c>
      <c r="D5" s="165" t="s">
        <v>130</v>
      </c>
      <c r="E5" s="165"/>
      <c r="F5" s="166"/>
      <c r="G5" s="173" t="s">
        <v>129</v>
      </c>
      <c r="H5" s="173"/>
      <c r="I5" s="173"/>
      <c r="J5" s="173"/>
      <c r="K5" s="173"/>
      <c r="L5" s="172"/>
      <c r="M5" s="173" t="s">
        <v>128</v>
      </c>
      <c r="N5" s="173"/>
      <c r="O5" s="173"/>
      <c r="P5" s="173"/>
      <c r="Q5" s="173"/>
      <c r="R5" s="173"/>
      <c r="S5" s="173"/>
      <c r="T5" s="173"/>
    </row>
    <row r="6" spans="1:20" ht="37.5" customHeight="1" thickBot="1">
      <c r="A6" s="48" t="s">
        <v>35</v>
      </c>
      <c r="B6" s="49" t="s">
        <v>30</v>
      </c>
      <c r="C6" s="163"/>
      <c r="D6" s="106" t="s">
        <v>64</v>
      </c>
      <c r="E6" s="47" t="s">
        <v>63</v>
      </c>
      <c r="F6" s="89" t="s">
        <v>41</v>
      </c>
      <c r="G6" s="47" t="s">
        <v>42</v>
      </c>
      <c r="H6" s="47" t="s">
        <v>43</v>
      </c>
      <c r="I6" s="47" t="s">
        <v>55</v>
      </c>
      <c r="J6" s="48" t="s">
        <v>44</v>
      </c>
      <c r="K6" s="47" t="s">
        <v>45</v>
      </c>
      <c r="L6" s="49" t="s">
        <v>46</v>
      </c>
      <c r="M6" s="47" t="s">
        <v>56</v>
      </c>
      <c r="N6" s="47" t="s">
        <v>47</v>
      </c>
      <c r="O6" s="47" t="s">
        <v>48</v>
      </c>
      <c r="P6" s="48" t="s">
        <v>57</v>
      </c>
      <c r="Q6" s="48" t="s">
        <v>32</v>
      </c>
      <c r="R6" s="48" t="s">
        <v>33</v>
      </c>
      <c r="S6" s="48" t="s">
        <v>34</v>
      </c>
      <c r="T6" s="47" t="s">
        <v>49</v>
      </c>
    </row>
    <row r="7" spans="1:20" ht="30.75" customHeight="1">
      <c r="A7" s="192" t="s">
        <v>125</v>
      </c>
      <c r="B7" s="79" t="s">
        <v>76</v>
      </c>
      <c r="C7" s="108">
        <v>1</v>
      </c>
      <c r="D7" s="107"/>
      <c r="E7" s="58">
        <v>1</v>
      </c>
      <c r="F7" s="57"/>
      <c r="G7" s="58"/>
      <c r="H7" s="58">
        <v>1</v>
      </c>
      <c r="I7" s="58"/>
      <c r="J7" s="60"/>
      <c r="K7" s="58"/>
      <c r="L7" s="79"/>
      <c r="M7" s="58"/>
      <c r="N7" s="58"/>
      <c r="O7" s="58"/>
      <c r="P7" s="60"/>
      <c r="Q7" s="60"/>
      <c r="R7" s="60">
        <v>1</v>
      </c>
      <c r="S7" s="60"/>
      <c r="T7" s="58"/>
    </row>
    <row r="8" spans="1:20" ht="30" customHeight="1">
      <c r="A8" s="190"/>
      <c r="B8" s="79" t="s">
        <v>77</v>
      </c>
      <c r="C8" s="118">
        <v>1</v>
      </c>
      <c r="D8" s="77"/>
      <c r="E8" s="60">
        <v>1</v>
      </c>
      <c r="F8" s="79"/>
      <c r="G8" s="60"/>
      <c r="H8" s="60">
        <v>1</v>
      </c>
      <c r="I8" s="60"/>
      <c r="J8" s="60"/>
      <c r="K8" s="60"/>
      <c r="L8" s="79"/>
      <c r="M8" s="60"/>
      <c r="N8" s="60"/>
      <c r="O8" s="60"/>
      <c r="P8" s="60"/>
      <c r="Q8" s="60"/>
      <c r="R8" s="60">
        <v>1</v>
      </c>
      <c r="S8" s="60"/>
      <c r="T8" s="60"/>
    </row>
    <row r="9" spans="1:20" ht="29.25" customHeight="1">
      <c r="A9" s="191"/>
      <c r="B9" s="59" t="s">
        <v>36</v>
      </c>
      <c r="C9" s="109">
        <v>2</v>
      </c>
      <c r="D9" s="61"/>
      <c r="E9" s="75">
        <v>2</v>
      </c>
      <c r="F9" s="59"/>
      <c r="G9" s="75"/>
      <c r="H9" s="75">
        <v>2</v>
      </c>
      <c r="I9" s="75"/>
      <c r="J9" s="75"/>
      <c r="K9" s="75"/>
      <c r="L9" s="59"/>
      <c r="M9" s="75"/>
      <c r="N9" s="75"/>
      <c r="O9" s="75"/>
      <c r="P9" s="75"/>
      <c r="Q9" s="75"/>
      <c r="R9" s="75">
        <v>2</v>
      </c>
      <c r="S9" s="75"/>
      <c r="T9" s="75"/>
    </row>
    <row r="10" spans="1:20" ht="27" customHeight="1">
      <c r="A10" s="189" t="s">
        <v>126</v>
      </c>
      <c r="B10" s="59" t="s">
        <v>78</v>
      </c>
      <c r="C10" s="109">
        <v>1</v>
      </c>
      <c r="D10" s="61"/>
      <c r="E10" s="75">
        <v>1</v>
      </c>
      <c r="F10" s="59"/>
      <c r="G10" s="75"/>
      <c r="H10" s="75">
        <v>1</v>
      </c>
      <c r="I10" s="75"/>
      <c r="J10" s="75"/>
      <c r="K10" s="75"/>
      <c r="L10" s="59"/>
      <c r="M10" s="75"/>
      <c r="N10" s="75"/>
      <c r="O10" s="75"/>
      <c r="P10" s="75"/>
      <c r="Q10" s="75"/>
      <c r="R10" s="75">
        <v>1</v>
      </c>
      <c r="S10" s="75"/>
      <c r="T10" s="75"/>
    </row>
    <row r="11" spans="1:20" ht="24" customHeight="1">
      <c r="A11" s="191"/>
      <c r="B11" s="59" t="s">
        <v>36</v>
      </c>
      <c r="C11" s="109">
        <v>2</v>
      </c>
      <c r="D11" s="61"/>
      <c r="E11" s="75">
        <v>1</v>
      </c>
      <c r="F11" s="59"/>
      <c r="G11" s="75"/>
      <c r="H11" s="75">
        <v>1</v>
      </c>
      <c r="I11" s="75"/>
      <c r="J11" s="75"/>
      <c r="K11" s="75"/>
      <c r="L11" s="59"/>
      <c r="M11" s="75"/>
      <c r="N11" s="75"/>
      <c r="O11" s="75"/>
      <c r="P11" s="75"/>
      <c r="Q11" s="75"/>
      <c r="R11" s="75">
        <v>1</v>
      </c>
      <c r="S11" s="75"/>
      <c r="T11" s="75"/>
    </row>
    <row r="12" spans="1:20" ht="25.5" customHeight="1">
      <c r="A12" s="185" t="s">
        <v>2</v>
      </c>
      <c r="B12" s="186"/>
      <c r="C12" s="109">
        <v>3</v>
      </c>
      <c r="D12" s="61">
        <v>0</v>
      </c>
      <c r="E12" s="75">
        <v>3</v>
      </c>
      <c r="F12" s="59">
        <v>0</v>
      </c>
      <c r="G12" s="75">
        <v>0</v>
      </c>
      <c r="H12" s="75">
        <v>3</v>
      </c>
      <c r="I12" s="75">
        <v>0</v>
      </c>
      <c r="J12" s="75">
        <v>0</v>
      </c>
      <c r="K12" s="75">
        <v>0</v>
      </c>
      <c r="L12" s="59">
        <v>0</v>
      </c>
      <c r="M12" s="75">
        <v>0</v>
      </c>
      <c r="N12" s="75">
        <v>0</v>
      </c>
      <c r="O12" s="75">
        <v>0</v>
      </c>
      <c r="P12" s="75">
        <v>0</v>
      </c>
      <c r="Q12" s="75">
        <v>0</v>
      </c>
      <c r="R12" s="75">
        <v>3</v>
      </c>
      <c r="S12" s="75">
        <v>0</v>
      </c>
      <c r="T12" s="75">
        <v>0</v>
      </c>
    </row>
    <row r="13" spans="1:20" ht="24" customHeight="1">
      <c r="A13" s="187"/>
      <c r="B13" s="188"/>
      <c r="C13" s="110">
        <v>1</v>
      </c>
      <c r="D13" s="78">
        <v>0</v>
      </c>
      <c r="E13" s="56">
        <v>1</v>
      </c>
      <c r="F13" s="80">
        <v>0</v>
      </c>
      <c r="G13" s="56">
        <v>0</v>
      </c>
      <c r="H13" s="56">
        <v>1</v>
      </c>
      <c r="I13" s="56">
        <v>0</v>
      </c>
      <c r="J13" s="56">
        <v>0</v>
      </c>
      <c r="K13" s="56">
        <v>0</v>
      </c>
      <c r="L13" s="80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1</v>
      </c>
      <c r="S13" s="56">
        <v>0</v>
      </c>
      <c r="T13" s="56">
        <v>0</v>
      </c>
    </row>
    <row r="61" ht="18" customHeight="1"/>
    <row r="65" ht="17.25" customHeight="1"/>
    <row r="91" ht="17.25" customHeight="1"/>
    <row r="97" ht="18" customHeight="1"/>
    <row r="99" ht="18" customHeight="1"/>
    <row r="101" ht="18" customHeight="1"/>
  </sheetData>
  <mergeCells count="10">
    <mergeCell ref="G5:L5"/>
    <mergeCell ref="M5:T5"/>
    <mergeCell ref="A1:T1"/>
    <mergeCell ref="A5:B5"/>
    <mergeCell ref="A3:T3"/>
    <mergeCell ref="A7:A9"/>
    <mergeCell ref="A10:A11"/>
    <mergeCell ref="A12:B13"/>
    <mergeCell ref="C5:C6"/>
    <mergeCell ref="D5:F5"/>
  </mergeCells>
  <phoneticPr fontId="1" type="noConversion"/>
  <pageMargins left="0.45" right="0.15748031496062992" top="0.19685039370078741" bottom="0.19685039370078741" header="0.51181102362204722" footer="0.51181102362204722"/>
  <pageSetup paperSize="9" scale="39" orientation="portrait" horizontalDpi="4294967292" r:id="rId1"/>
  <headerFooter alignWithMargins="0">
    <oddFooter xml:space="preserve">&amp;C&amp;"순명조,굵게"&amp;13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제9회 지선 자심</vt:lpstr>
      <vt:lpstr>제9회 지선 자심 매체별</vt:lpstr>
      <vt:lpstr>제9회 지선 시심</vt:lpstr>
      <vt:lpstr>제9회 지선 시심 매체별</vt:lpstr>
      <vt:lpstr>2026 상반기 재보선 자심</vt:lpstr>
      <vt:lpstr>2026 상반기 재보선 자심 매체별</vt:lpstr>
      <vt:lpstr>'2026 상반기 재보선 자심'!Print_Area</vt:lpstr>
      <vt:lpstr>'2026 상반기 재보선 자심 매체별'!Print_Area</vt:lpstr>
      <vt:lpstr>'제9회 지선 시심'!Print_Area</vt:lpstr>
      <vt:lpstr>'제9회 지선 시심 매체별'!Print_Area</vt:lpstr>
      <vt:lpstr>'제9회 지선 자심'!Print_Area</vt:lpstr>
      <vt:lpstr>'제9회 지선 자심 매체별'!Print_Area</vt:lpstr>
    </vt:vector>
  </TitlesOfParts>
  <Company>언론중재위원회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심의 2팀</dc:creator>
  <cp:lastModifiedBy>이수현</cp:lastModifiedBy>
  <cp:lastPrinted>2026-07-06T08:23:43Z</cp:lastPrinted>
  <dcterms:created xsi:type="dcterms:W3CDTF">2000-03-29T05:46:04Z</dcterms:created>
  <dcterms:modified xsi:type="dcterms:W3CDTF">2026-07-06T08:32:19Z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